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mcray\Desktop\"/>
    </mc:Choice>
  </mc:AlternateContent>
  <xr:revisionPtr revIDLastSave="0" documentId="13_ncr:1_{11CDA2F4-EE08-4DD6-9F9D-292A49C65BB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课程工作量" sheetId="2" r:id="rId1"/>
    <sheet name="Sheet2" sheetId="3" r:id="rId2"/>
  </sheets>
  <definedNames>
    <definedName name="_xlnm.Print_Titles" localSheetId="0">课程工作量!$4:$4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2" l="1"/>
  <c r="H22" i="2"/>
  <c r="H23" i="2"/>
  <c r="H24" i="2"/>
  <c r="J21" i="2"/>
  <c r="J22" i="2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G8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G6" i="2"/>
  <c r="G7" i="2"/>
  <c r="I7" i="2" s="1"/>
  <c r="G9" i="2"/>
  <c r="G10" i="2"/>
  <c r="G11" i="2"/>
  <c r="G12" i="2"/>
  <c r="G13" i="2"/>
  <c r="I13" i="2" s="1"/>
  <c r="G14" i="2"/>
  <c r="G15" i="2"/>
  <c r="G16" i="2"/>
  <c r="G17" i="2"/>
  <c r="G18" i="2"/>
  <c r="G19" i="2"/>
  <c r="G20" i="2"/>
  <c r="G21" i="2"/>
  <c r="G22" i="2"/>
  <c r="G23" i="2"/>
  <c r="G24" i="2"/>
  <c r="I24" i="2" s="1"/>
  <c r="G25" i="2"/>
  <c r="I25" i="2" s="1"/>
  <c r="G26" i="2"/>
  <c r="G27" i="2"/>
  <c r="G28" i="2"/>
  <c r="G29" i="2"/>
  <c r="G30" i="2"/>
  <c r="G31" i="2"/>
  <c r="G32" i="2"/>
  <c r="G33" i="2"/>
  <c r="G34" i="2"/>
  <c r="G35" i="2"/>
  <c r="G36" i="2"/>
  <c r="I36" i="2" s="1"/>
  <c r="G37" i="2"/>
  <c r="I37" i="2" s="1"/>
  <c r="G38" i="2"/>
  <c r="G39" i="2"/>
  <c r="G40" i="2"/>
  <c r="G41" i="2"/>
  <c r="G42" i="2"/>
  <c r="G43" i="2"/>
  <c r="G44" i="2"/>
  <c r="G45" i="2"/>
  <c r="G46" i="2"/>
  <c r="G47" i="2"/>
  <c r="G48" i="2"/>
  <c r="I48" i="2" s="1"/>
  <c r="G49" i="2"/>
  <c r="I49" i="2" s="1"/>
  <c r="G50" i="2"/>
  <c r="G51" i="2"/>
  <c r="G52" i="2"/>
  <c r="G53" i="2"/>
  <c r="G54" i="2"/>
  <c r="G55" i="2"/>
  <c r="G56" i="2"/>
  <c r="G57" i="2"/>
  <c r="G58" i="2"/>
  <c r="G59" i="2"/>
  <c r="G60" i="2"/>
  <c r="I60" i="2" s="1"/>
  <c r="G61" i="2"/>
  <c r="I61" i="2" s="1"/>
  <c r="G62" i="2"/>
  <c r="G63" i="2"/>
  <c r="G64" i="2"/>
  <c r="G65" i="2"/>
  <c r="G66" i="2"/>
  <c r="G67" i="2"/>
  <c r="G68" i="2"/>
  <c r="G69" i="2"/>
  <c r="G70" i="2"/>
  <c r="G71" i="2"/>
  <c r="I71" i="2" s="1"/>
  <c r="G72" i="2"/>
  <c r="I72" i="2" s="1"/>
  <c r="G73" i="2"/>
  <c r="I73" i="2" s="1"/>
  <c r="G74" i="2"/>
  <c r="G75" i="2"/>
  <c r="G76" i="2"/>
  <c r="G77" i="2"/>
  <c r="G78" i="2"/>
  <c r="G79" i="2"/>
  <c r="G80" i="2"/>
  <c r="G81" i="2"/>
  <c r="G82" i="2"/>
  <c r="G83" i="2"/>
  <c r="I83" i="2" s="1"/>
  <c r="G84" i="2"/>
  <c r="I84" i="2" s="1"/>
  <c r="G85" i="2"/>
  <c r="I85" i="2" s="1"/>
  <c r="G86" i="2"/>
  <c r="G87" i="2"/>
  <c r="G88" i="2"/>
  <c r="G89" i="2"/>
  <c r="G90" i="2"/>
  <c r="G91" i="2"/>
  <c r="G92" i="2"/>
  <c r="G93" i="2"/>
  <c r="G94" i="2"/>
  <c r="G95" i="2"/>
  <c r="I95" i="2" s="1"/>
  <c r="G96" i="2"/>
  <c r="I96" i="2" s="1"/>
  <c r="G97" i="2"/>
  <c r="I97" i="2" s="1"/>
  <c r="G98" i="2"/>
  <c r="G99" i="2"/>
  <c r="G100" i="2"/>
  <c r="G101" i="2"/>
  <c r="G102" i="2"/>
  <c r="G103" i="2"/>
  <c r="G104" i="2"/>
  <c r="G105" i="2"/>
  <c r="G106" i="2"/>
  <c r="G107" i="2"/>
  <c r="I107" i="2" s="1"/>
  <c r="G108" i="2"/>
  <c r="I108" i="2" s="1"/>
  <c r="G109" i="2"/>
  <c r="I109" i="2" s="1"/>
  <c r="G110" i="2"/>
  <c r="G111" i="2"/>
  <c r="G112" i="2"/>
  <c r="G113" i="2"/>
  <c r="G114" i="2"/>
  <c r="G115" i="2"/>
  <c r="G116" i="2"/>
  <c r="G117" i="2"/>
  <c r="G118" i="2"/>
  <c r="G119" i="2"/>
  <c r="I119" i="2" s="1"/>
  <c r="G120" i="2"/>
  <c r="I120" i="2" s="1"/>
  <c r="G121" i="2"/>
  <c r="I121" i="2" s="1"/>
  <c r="G122" i="2"/>
  <c r="G123" i="2"/>
  <c r="G124" i="2"/>
  <c r="G125" i="2"/>
  <c r="G126" i="2"/>
  <c r="G127" i="2"/>
  <c r="G128" i="2"/>
  <c r="G129" i="2"/>
  <c r="G130" i="2"/>
  <c r="G131" i="2"/>
  <c r="I131" i="2" s="1"/>
  <c r="G132" i="2"/>
  <c r="I132" i="2" s="1"/>
  <c r="G133" i="2"/>
  <c r="I133" i="2" s="1"/>
  <c r="G134" i="2"/>
  <c r="G135" i="2"/>
  <c r="G136" i="2"/>
  <c r="G137" i="2"/>
  <c r="G138" i="2"/>
  <c r="G139" i="2"/>
  <c r="I139" i="2" s="1"/>
  <c r="G140" i="2"/>
  <c r="G141" i="2"/>
  <c r="G142" i="2"/>
  <c r="G143" i="2"/>
  <c r="I143" i="2" s="1"/>
  <c r="G144" i="2"/>
  <c r="I144" i="2" s="1"/>
  <c r="G145" i="2"/>
  <c r="I145" i="2" s="1"/>
  <c r="G146" i="2"/>
  <c r="G147" i="2"/>
  <c r="G148" i="2"/>
  <c r="G149" i="2"/>
  <c r="G150" i="2"/>
  <c r="G151" i="2"/>
  <c r="I151" i="2" s="1"/>
  <c r="G152" i="2"/>
  <c r="G153" i="2"/>
  <c r="G154" i="2"/>
  <c r="G155" i="2"/>
  <c r="I155" i="2" s="1"/>
  <c r="G156" i="2"/>
  <c r="I156" i="2" s="1"/>
  <c r="G157" i="2"/>
  <c r="I157" i="2" s="1"/>
  <c r="G158" i="2"/>
  <c r="G159" i="2"/>
  <c r="G160" i="2"/>
  <c r="G161" i="2"/>
  <c r="G162" i="2"/>
  <c r="G163" i="2"/>
  <c r="I163" i="2" s="1"/>
  <c r="G164" i="2"/>
  <c r="G165" i="2"/>
  <c r="G166" i="2"/>
  <c r="G167" i="2"/>
  <c r="I167" i="2" s="1"/>
  <c r="G168" i="2"/>
  <c r="I168" i="2" s="1"/>
  <c r="G169" i="2"/>
  <c r="I169" i="2" s="1"/>
  <c r="G170" i="2"/>
  <c r="G171" i="2"/>
  <c r="G172" i="2"/>
  <c r="G173" i="2"/>
  <c r="I173" i="2" s="1"/>
  <c r="G174" i="2"/>
  <c r="G175" i="2"/>
  <c r="I175" i="2" s="1"/>
  <c r="G176" i="2"/>
  <c r="G177" i="2"/>
  <c r="G178" i="2"/>
  <c r="G179" i="2"/>
  <c r="I179" i="2" s="1"/>
  <c r="G180" i="2"/>
  <c r="I180" i="2" s="1"/>
  <c r="G181" i="2"/>
  <c r="I181" i="2" s="1"/>
  <c r="G182" i="2"/>
  <c r="G183" i="2"/>
  <c r="G184" i="2"/>
  <c r="G185" i="2"/>
  <c r="I185" i="2" s="1"/>
  <c r="G186" i="2"/>
  <c r="G187" i="2"/>
  <c r="I187" i="2" s="1"/>
  <c r="G188" i="2"/>
  <c r="I188" i="2" s="1"/>
  <c r="G189" i="2"/>
  <c r="G190" i="2"/>
  <c r="I190" i="2" s="1"/>
  <c r="G191" i="2"/>
  <c r="I191" i="2" s="1"/>
  <c r="G192" i="2"/>
  <c r="I192" i="2" s="1"/>
  <c r="G193" i="2"/>
  <c r="I193" i="2" s="1"/>
  <c r="G194" i="2"/>
  <c r="I194" i="2" s="1"/>
  <c r="G195" i="2"/>
  <c r="I195" i="2" s="1"/>
  <c r="G196" i="2"/>
  <c r="G197" i="2"/>
  <c r="I197" i="2" s="1"/>
  <c r="G198" i="2"/>
  <c r="I198" i="2" s="1"/>
  <c r="G199" i="2"/>
  <c r="I199" i="2" s="1"/>
  <c r="G5" i="2"/>
  <c r="J5" i="2"/>
  <c r="I14" i="2" l="1"/>
  <c r="I182" i="2"/>
  <c r="I170" i="2"/>
  <c r="K170" i="2" s="1"/>
  <c r="I158" i="2"/>
  <c r="I146" i="2"/>
  <c r="I134" i="2"/>
  <c r="I122" i="2"/>
  <c r="K122" i="2" s="1"/>
  <c r="I110" i="2"/>
  <c r="K110" i="2" s="1"/>
  <c r="I98" i="2"/>
  <c r="K98" i="2" s="1"/>
  <c r="I86" i="2"/>
  <c r="K86" i="2" s="1"/>
  <c r="I74" i="2"/>
  <c r="K74" i="2" s="1"/>
  <c r="I62" i="2"/>
  <c r="K62" i="2" s="1"/>
  <c r="I50" i="2"/>
  <c r="I38" i="2"/>
  <c r="I26" i="2"/>
  <c r="K26" i="2" s="1"/>
  <c r="I127" i="2"/>
  <c r="K127" i="2" s="1"/>
  <c r="I12" i="2"/>
  <c r="K12" i="2" s="1"/>
  <c r="I47" i="2"/>
  <c r="K47" i="2" s="1"/>
  <c r="I35" i="2"/>
  <c r="K35" i="2" s="1"/>
  <c r="I59" i="2"/>
  <c r="K59" i="2" s="1"/>
  <c r="I115" i="2"/>
  <c r="K115" i="2" s="1"/>
  <c r="I103" i="2"/>
  <c r="K103" i="2" s="1"/>
  <c r="I91" i="2"/>
  <c r="K91" i="2" s="1"/>
  <c r="I79" i="2"/>
  <c r="K79" i="2" s="1"/>
  <c r="I67" i="2"/>
  <c r="K67" i="2" s="1"/>
  <c r="I55" i="2"/>
  <c r="K55" i="2" s="1"/>
  <c r="I43" i="2"/>
  <c r="K43" i="2" s="1"/>
  <c r="I31" i="2"/>
  <c r="K31" i="2" s="1"/>
  <c r="I19" i="2"/>
  <c r="K19" i="2" s="1"/>
  <c r="I176" i="2"/>
  <c r="K176" i="2" s="1"/>
  <c r="I164" i="2"/>
  <c r="K164" i="2" s="1"/>
  <c r="I152" i="2"/>
  <c r="K152" i="2" s="1"/>
  <c r="I140" i="2"/>
  <c r="K140" i="2" s="1"/>
  <c r="I128" i="2"/>
  <c r="K128" i="2" s="1"/>
  <c r="I116" i="2"/>
  <c r="K116" i="2" s="1"/>
  <c r="I104" i="2"/>
  <c r="K104" i="2" s="1"/>
  <c r="I92" i="2"/>
  <c r="K92" i="2" s="1"/>
  <c r="I80" i="2"/>
  <c r="K80" i="2" s="1"/>
  <c r="I68" i="2"/>
  <c r="K68" i="2" s="1"/>
  <c r="I56" i="2"/>
  <c r="K56" i="2" s="1"/>
  <c r="I44" i="2"/>
  <c r="K44" i="2" s="1"/>
  <c r="I32" i="2"/>
  <c r="K32" i="2" s="1"/>
  <c r="K7" i="2"/>
  <c r="I186" i="2"/>
  <c r="K186" i="2" s="1"/>
  <c r="I174" i="2"/>
  <c r="K174" i="2" s="1"/>
  <c r="I162" i="2"/>
  <c r="K162" i="2" s="1"/>
  <c r="I150" i="2"/>
  <c r="K150" i="2" s="1"/>
  <c r="I138" i="2"/>
  <c r="K138" i="2" s="1"/>
  <c r="I126" i="2"/>
  <c r="K126" i="2" s="1"/>
  <c r="I114" i="2"/>
  <c r="K114" i="2" s="1"/>
  <c r="I102" i="2"/>
  <c r="K102" i="2" s="1"/>
  <c r="I90" i="2"/>
  <c r="K90" i="2" s="1"/>
  <c r="I78" i="2"/>
  <c r="K78" i="2" s="1"/>
  <c r="I66" i="2"/>
  <c r="K66" i="2" s="1"/>
  <c r="I54" i="2"/>
  <c r="K54" i="2" s="1"/>
  <c r="I42" i="2"/>
  <c r="K42" i="2" s="1"/>
  <c r="I30" i="2"/>
  <c r="K30" i="2" s="1"/>
  <c r="I18" i="2"/>
  <c r="K18" i="2" s="1"/>
  <c r="K13" i="2"/>
  <c r="I196" i="2"/>
  <c r="K196" i="2" s="1"/>
  <c r="I184" i="2"/>
  <c r="K184" i="2" s="1"/>
  <c r="I172" i="2"/>
  <c r="K172" i="2" s="1"/>
  <c r="I160" i="2"/>
  <c r="K160" i="2" s="1"/>
  <c r="I148" i="2"/>
  <c r="K148" i="2" s="1"/>
  <c r="I136" i="2"/>
  <c r="K136" i="2" s="1"/>
  <c r="I124" i="2"/>
  <c r="K124" i="2" s="1"/>
  <c r="I112" i="2"/>
  <c r="I100" i="2"/>
  <c r="K100" i="2" s="1"/>
  <c r="I88" i="2"/>
  <c r="K88" i="2" s="1"/>
  <c r="I76" i="2"/>
  <c r="K76" i="2" s="1"/>
  <c r="I64" i="2"/>
  <c r="K64" i="2" s="1"/>
  <c r="I52" i="2"/>
  <c r="K52" i="2" s="1"/>
  <c r="I40" i="2"/>
  <c r="K40" i="2" s="1"/>
  <c r="I23" i="2"/>
  <c r="K23" i="2" s="1"/>
  <c r="I8" i="2"/>
  <c r="K8" i="2" s="1"/>
  <c r="I28" i="2"/>
  <c r="K28" i="2" s="1"/>
  <c r="I16" i="2"/>
  <c r="K16" i="2" s="1"/>
  <c r="I20" i="2"/>
  <c r="K20" i="2" s="1"/>
  <c r="I9" i="2"/>
  <c r="K9" i="2" s="1"/>
  <c r="I161" i="2"/>
  <c r="K161" i="2" s="1"/>
  <c r="I149" i="2"/>
  <c r="K149" i="2" s="1"/>
  <c r="I137" i="2"/>
  <c r="K137" i="2" s="1"/>
  <c r="I125" i="2"/>
  <c r="K125" i="2" s="1"/>
  <c r="I113" i="2"/>
  <c r="K113" i="2" s="1"/>
  <c r="I101" i="2"/>
  <c r="K101" i="2" s="1"/>
  <c r="I89" i="2"/>
  <c r="K89" i="2" s="1"/>
  <c r="I77" i="2"/>
  <c r="K77" i="2" s="1"/>
  <c r="I65" i="2"/>
  <c r="K65" i="2" s="1"/>
  <c r="I53" i="2"/>
  <c r="K53" i="2" s="1"/>
  <c r="I41" i="2"/>
  <c r="K41" i="2" s="1"/>
  <c r="I29" i="2"/>
  <c r="K29" i="2" s="1"/>
  <c r="I17" i="2"/>
  <c r="K17" i="2" s="1"/>
  <c r="I6" i="2"/>
  <c r="K6" i="2" s="1"/>
  <c r="I183" i="2"/>
  <c r="K183" i="2" s="1"/>
  <c r="I171" i="2"/>
  <c r="K171" i="2" s="1"/>
  <c r="I159" i="2"/>
  <c r="K159" i="2" s="1"/>
  <c r="I147" i="2"/>
  <c r="K147" i="2" s="1"/>
  <c r="I135" i="2"/>
  <c r="K135" i="2" s="1"/>
  <c r="I123" i="2"/>
  <c r="K123" i="2" s="1"/>
  <c r="I111" i="2"/>
  <c r="K111" i="2" s="1"/>
  <c r="I99" i="2"/>
  <c r="K99" i="2" s="1"/>
  <c r="I87" i="2"/>
  <c r="K87" i="2" s="1"/>
  <c r="I75" i="2"/>
  <c r="K75" i="2" s="1"/>
  <c r="I63" i="2"/>
  <c r="K63" i="2" s="1"/>
  <c r="I51" i="2"/>
  <c r="K51" i="2" s="1"/>
  <c r="I39" i="2"/>
  <c r="K39" i="2" s="1"/>
  <c r="I27" i="2"/>
  <c r="K27" i="2" s="1"/>
  <c r="I15" i="2"/>
  <c r="K15" i="2" s="1"/>
  <c r="I178" i="2"/>
  <c r="K178" i="2" s="1"/>
  <c r="I166" i="2"/>
  <c r="K166" i="2" s="1"/>
  <c r="I154" i="2"/>
  <c r="K154" i="2" s="1"/>
  <c r="I142" i="2"/>
  <c r="K142" i="2" s="1"/>
  <c r="I130" i="2"/>
  <c r="K130" i="2" s="1"/>
  <c r="I118" i="2"/>
  <c r="K118" i="2" s="1"/>
  <c r="I106" i="2"/>
  <c r="K106" i="2" s="1"/>
  <c r="I94" i="2"/>
  <c r="K94" i="2" s="1"/>
  <c r="I82" i="2"/>
  <c r="K82" i="2" s="1"/>
  <c r="I70" i="2"/>
  <c r="K70" i="2" s="1"/>
  <c r="I58" i="2"/>
  <c r="K58" i="2" s="1"/>
  <c r="I46" i="2"/>
  <c r="K46" i="2" s="1"/>
  <c r="I34" i="2"/>
  <c r="K34" i="2" s="1"/>
  <c r="I22" i="2"/>
  <c r="K22" i="2" s="1"/>
  <c r="I11" i="2"/>
  <c r="K11" i="2" s="1"/>
  <c r="I189" i="2"/>
  <c r="K189" i="2" s="1"/>
  <c r="I177" i="2"/>
  <c r="K177" i="2" s="1"/>
  <c r="I165" i="2"/>
  <c r="K165" i="2" s="1"/>
  <c r="I153" i="2"/>
  <c r="K153" i="2" s="1"/>
  <c r="I141" i="2"/>
  <c r="K141" i="2" s="1"/>
  <c r="I129" i="2"/>
  <c r="K129" i="2" s="1"/>
  <c r="I117" i="2"/>
  <c r="K117" i="2" s="1"/>
  <c r="I105" i="2"/>
  <c r="K105" i="2" s="1"/>
  <c r="I93" i="2"/>
  <c r="K93" i="2" s="1"/>
  <c r="I81" i="2"/>
  <c r="K81" i="2" s="1"/>
  <c r="I69" i="2"/>
  <c r="K69" i="2" s="1"/>
  <c r="I57" i="2"/>
  <c r="K57" i="2" s="1"/>
  <c r="I45" i="2"/>
  <c r="K45" i="2" s="1"/>
  <c r="I33" i="2"/>
  <c r="K33" i="2" s="1"/>
  <c r="I21" i="2"/>
  <c r="K21" i="2" s="1"/>
  <c r="I10" i="2"/>
  <c r="K10" i="2" s="1"/>
  <c r="K14" i="2"/>
  <c r="K188" i="2"/>
  <c r="K199" i="2"/>
  <c r="K187" i="2"/>
  <c r="K175" i="2"/>
  <c r="K163" i="2"/>
  <c r="K151" i="2"/>
  <c r="K139" i="2"/>
  <c r="K198" i="2"/>
  <c r="K197" i="2"/>
  <c r="K185" i="2"/>
  <c r="K173" i="2"/>
  <c r="K112" i="2"/>
  <c r="K195" i="2"/>
  <c r="K194" i="2"/>
  <c r="K182" i="2"/>
  <c r="K158" i="2"/>
  <c r="K146" i="2"/>
  <c r="K134" i="2"/>
  <c r="K50" i="2"/>
  <c r="K38" i="2"/>
  <c r="K193" i="2"/>
  <c r="K181" i="2"/>
  <c r="K169" i="2"/>
  <c r="K157" i="2"/>
  <c r="K145" i="2"/>
  <c r="K133" i="2"/>
  <c r="K121" i="2"/>
  <c r="K109" i="2"/>
  <c r="K97" i="2"/>
  <c r="K85" i="2"/>
  <c r="K73" i="2"/>
  <c r="K61" i="2"/>
  <c r="K49" i="2"/>
  <c r="K37" i="2"/>
  <c r="K25" i="2"/>
  <c r="K192" i="2"/>
  <c r="K180" i="2"/>
  <c r="K168" i="2"/>
  <c r="K156" i="2"/>
  <c r="K144" i="2"/>
  <c r="K132" i="2"/>
  <c r="K120" i="2"/>
  <c r="K108" i="2"/>
  <c r="K96" i="2"/>
  <c r="K84" i="2"/>
  <c r="K72" i="2"/>
  <c r="K60" i="2"/>
  <c r="K48" i="2"/>
  <c r="K36" i="2"/>
  <c r="K24" i="2"/>
  <c r="K191" i="2"/>
  <c r="K179" i="2"/>
  <c r="K167" i="2"/>
  <c r="K155" i="2"/>
  <c r="K143" i="2"/>
  <c r="K131" i="2"/>
  <c r="K119" i="2"/>
  <c r="K107" i="2"/>
  <c r="K95" i="2"/>
  <c r="K83" i="2"/>
  <c r="K71" i="2"/>
  <c r="K190" i="2"/>
  <c r="I5" i="2"/>
  <c r="K5" i="2" l="1"/>
</calcChain>
</file>

<file path=xl/sharedStrings.xml><?xml version="1.0" encoding="utf-8"?>
<sst xmlns="http://schemas.openxmlformats.org/spreadsheetml/2006/main" count="54" uniqueCount="50">
  <si>
    <t>综合系数（R）</t>
  </si>
  <si>
    <t>课程系数（R1)</t>
    <phoneticPr fontId="1" type="noConversion"/>
  </si>
  <si>
    <t>效益系数（R2）</t>
    <phoneticPr fontId="1" type="noConversion"/>
  </si>
  <si>
    <t>2个自然班合班R2</t>
    <phoneticPr fontId="1" type="noConversion"/>
  </si>
  <si>
    <t>3个及以上自然班合班R2</t>
    <phoneticPr fontId="1" type="noConversion"/>
  </si>
  <si>
    <t>体育实践课</t>
    <phoneticPr fontId="1" type="noConversion"/>
  </si>
  <si>
    <t>课程类型</t>
    <phoneticPr fontId="1" type="noConversion"/>
  </si>
  <si>
    <t>R1值</t>
    <phoneticPr fontId="1" type="noConversion"/>
  </si>
  <si>
    <t>合班类型</t>
    <phoneticPr fontId="1" type="noConversion"/>
  </si>
  <si>
    <t>R2值</t>
    <phoneticPr fontId="1" type="noConversion"/>
  </si>
  <si>
    <t>普通理论课</t>
    <phoneticPr fontId="1" type="noConversion"/>
  </si>
  <si>
    <t>整合课程理论课</t>
    <phoneticPr fontId="1" type="noConversion"/>
  </si>
  <si>
    <t>普通实验课</t>
    <phoneticPr fontId="1" type="noConversion"/>
  </si>
  <si>
    <t>双语实验课</t>
    <phoneticPr fontId="1" type="noConversion"/>
  </si>
  <si>
    <t>全英实验课</t>
    <phoneticPr fontId="1" type="noConversion"/>
  </si>
  <si>
    <t>解剖实验课</t>
    <phoneticPr fontId="1" type="noConversion"/>
  </si>
  <si>
    <t>全英解剖实验课</t>
    <phoneticPr fontId="1" type="noConversion"/>
  </si>
  <si>
    <t>整合课程实验课</t>
    <phoneticPr fontId="1" type="noConversion"/>
  </si>
  <si>
    <t>1个及以下自然班授课R2</t>
    <phoneticPr fontId="1" type="noConversion"/>
  </si>
  <si>
    <t>2021级临床1班</t>
    <phoneticPr fontId="1" type="noConversion"/>
  </si>
  <si>
    <t>授课对象
（年级、专业、班级）</t>
    <phoneticPr fontId="1" type="noConversion"/>
  </si>
  <si>
    <t>任务书学时数</t>
    <phoneticPr fontId="1" type="noConversion"/>
  </si>
  <si>
    <t>全英理论课</t>
    <phoneticPr fontId="1" type="noConversion"/>
  </si>
  <si>
    <t>双语理论课</t>
    <phoneticPr fontId="1" type="noConversion"/>
  </si>
  <si>
    <t>授课校区</t>
    <phoneticPr fontId="1" type="noConversion"/>
  </si>
  <si>
    <t>形势与政策理论课</t>
    <phoneticPr fontId="1" type="noConversion"/>
  </si>
  <si>
    <t>课程名称</t>
    <phoneticPr fontId="1" type="noConversion"/>
  </si>
  <si>
    <t>实际教学时数</t>
    <phoneticPr fontId="1" type="noConversion"/>
  </si>
  <si>
    <t>积分</t>
    <phoneticPr fontId="1" type="noConversion"/>
  </si>
  <si>
    <t>本部</t>
    <phoneticPr fontId="1" type="noConversion"/>
  </si>
  <si>
    <t>武鸣</t>
    <phoneticPr fontId="1" type="noConversion"/>
  </si>
  <si>
    <t>玉林</t>
    <phoneticPr fontId="1" type="noConversion"/>
  </si>
  <si>
    <t>实际自然班数/实验分组数</t>
    <phoneticPr fontId="1" type="noConversion"/>
  </si>
  <si>
    <t>R2只跟理论课有关，实验为均为0</t>
    <phoneticPr fontId="1" type="noConversion"/>
  </si>
  <si>
    <t>理论课学时：任务书=实际学时</t>
    <phoneticPr fontId="1" type="noConversion"/>
  </si>
  <si>
    <t>实践课学时：任务书*分组</t>
    <phoneticPr fontId="1" type="noConversion"/>
  </si>
  <si>
    <t>学院名称（盖章）：</t>
    <phoneticPr fontId="1" type="noConversion"/>
  </si>
  <si>
    <t>负责人签名：</t>
    <phoneticPr fontId="1" type="noConversion"/>
  </si>
  <si>
    <t>组织学与胚胎学（示例）</t>
    <phoneticPr fontId="1" type="noConversion"/>
  </si>
  <si>
    <t>普通理论课</t>
  </si>
  <si>
    <t>武鸣</t>
  </si>
  <si>
    <t>2021级临床1、2、3班</t>
    <phoneticPr fontId="1" type="noConversion"/>
  </si>
  <si>
    <t>有机化学（示例）</t>
    <phoneticPr fontId="1" type="noConversion"/>
  </si>
  <si>
    <t>普通实验课</t>
  </si>
  <si>
    <t>解剖实验课</t>
  </si>
  <si>
    <t>2021级检验22班</t>
    <phoneticPr fontId="1" type="noConversion"/>
  </si>
  <si>
    <t>系统解剖学（示例）</t>
    <phoneticPr fontId="1" type="noConversion"/>
  </si>
  <si>
    <t>填表说明：以课程为单位填写此表，理论课每个合班填写一行，实验课每个自然班填写一行，填写完基本信息后自动计算工作量。</t>
    <phoneticPr fontId="1" type="noConversion"/>
  </si>
  <si>
    <t>学院授课工作量总计：</t>
    <phoneticPr fontId="1" type="noConversion"/>
  </si>
  <si>
    <t>广西医科大学2022年春季学期本科（必修+限选）课程工作量一览表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</si>
</sst>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5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9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6" fillId="9" borderId="1" xfId="1" applyFon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7" fillId="6" borderId="1" xfId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 vertical="center" wrapText="1"/>
    </xf>
    <xf numFmtId="0" fontId="0" fillId="7" borderId="1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0" fillId="8" borderId="1" xfId="0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left" vertical="center"/>
    </xf>
    <xf numFmtId="0" fontId="3" fillId="10" borderId="1" xfId="0" applyFont="1" applyFill="1" applyBorder="1" applyAlignment="1" applyProtection="1">
      <alignment horizontal="center" vertical="center" wrapText="1"/>
      <protection locked="0"/>
    </xf>
    <xf numFmtId="0" fontId="6" fillId="10" borderId="1" xfId="1" applyFont="1" applyFill="1" applyBorder="1" applyAlignment="1" applyProtection="1">
      <alignment horizontal="center" vertical="center" wrapText="1"/>
      <protection locked="0"/>
    </xf>
    <xf numFmtId="0" fontId="7" fillId="10" borderId="1" xfId="1" applyFont="1" applyFill="1" applyBorder="1" applyAlignment="1" applyProtection="1">
      <alignment horizontal="center" vertical="center"/>
      <protection locked="0"/>
    </xf>
    <xf numFmtId="0" fontId="3" fillId="10" borderId="1" xfId="0" applyFont="1" applyFill="1" applyBorder="1" applyAlignment="1" applyProtection="1">
      <alignment horizontal="center" vertical="center"/>
    </xf>
    <xf numFmtId="176" fontId="3" fillId="10" borderId="1" xfId="0" applyNumberFormat="1" applyFont="1" applyFill="1" applyBorder="1" applyAlignment="1" applyProtection="1">
      <alignment horizontal="center" vertical="center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</cellXfs>
  <cellStyles count="2">
    <cellStyle name="常规" xfId="0" builtinId="0"/>
    <cellStyle name="好" xfId="1" builtinId="26"/>
  </cellStyles>
  <dxfs count="19">
    <dxf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139531-1F67-4BD7-8298-15BBBD6CD363}" name="表1" displayName="表1" ref="A1:B13" totalsRowShown="0" headerRowDxfId="18" headerRowBorderDxfId="17" tableBorderDxfId="16" totalsRowBorderDxfId="15">
  <autoFilter ref="A1:B13" xr:uid="{90139531-1F67-4BD7-8298-15BBBD6CD363}"/>
  <tableColumns count="2">
    <tableColumn id="1" xr3:uid="{0AD7FBAD-E5C7-40E8-875A-6548877B41A4}" name="课程类型" dataDxfId="14"/>
    <tableColumn id="2" xr3:uid="{DD440866-1F72-4E67-A32F-B9FC0133DA11}" name="R1值" dataDxfId="1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B620DB-E9E5-488C-AFCD-230EB1631BFE}" name="表2" displayName="表2" ref="D1:E4" totalsRowShown="0" headerRowDxfId="12" dataDxfId="10" headerRowBorderDxfId="11" tableBorderDxfId="9" totalsRowBorderDxfId="8">
  <autoFilter ref="D1:E4" xr:uid="{77B620DB-E9E5-488C-AFCD-230EB1631BFE}"/>
  <tableColumns count="2">
    <tableColumn id="1" xr3:uid="{8FF87AB8-40E3-4EEB-AE27-E3BD0CB39145}" name="合班类型" dataDxfId="7"/>
    <tableColumn id="2" xr3:uid="{C07DBCD8-1709-4F1B-B1EF-31C984059DF6}" name="R2值" dataDxfId="6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793D0C0-954B-4B13-A825-434B254B8583}" name="表3" displayName="表3" ref="D6:D9" totalsRowShown="0" headerRowDxfId="5" dataDxfId="3" headerRowBorderDxfId="4" tableBorderDxfId="2" totalsRowBorderDxfId="1">
  <autoFilter ref="D6:D9" xr:uid="{4793D0C0-954B-4B13-A825-434B254B8583}"/>
  <tableColumns count="1">
    <tableColumn id="1" xr3:uid="{4087ADA1-C7FB-4C4C-9193-E5F651EDC3AD}" name="授课校区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2753B-ECCA-4020-AB12-1C23A1BAEFE4}">
  <dimension ref="A1:R199"/>
  <sheetViews>
    <sheetView tabSelected="1" workbookViewId="0">
      <pane ySplit="7" topLeftCell="A16" activePane="bottomLeft" state="frozen"/>
      <selection pane="bottomLeft" activeCell="D14" sqref="D14"/>
    </sheetView>
  </sheetViews>
  <sheetFormatPr defaultRowHeight="14.25" x14ac:dyDescent="0.2"/>
  <cols>
    <col min="1" max="1" width="26.125" style="34" customWidth="1"/>
    <col min="2" max="2" width="8.125" style="37" customWidth="1"/>
    <col min="3" max="3" width="14.125" style="35" customWidth="1"/>
    <col min="4" max="4" width="21.25" style="35" customWidth="1"/>
    <col min="5" max="5" width="8.375" style="35" customWidth="1"/>
    <col min="6" max="6" width="5.5" style="35" customWidth="1"/>
    <col min="7" max="9" width="9" style="36"/>
    <col min="10" max="10" width="8.125" style="36" customWidth="1"/>
    <col min="11" max="11" width="9" style="36"/>
    <col min="12" max="12" width="50.375" style="20" customWidth="1"/>
    <col min="13" max="13" width="29.875" style="20" customWidth="1"/>
    <col min="14" max="14" width="17.875" style="20" customWidth="1"/>
    <col min="15" max="15" width="16.125" style="21" customWidth="1"/>
    <col min="16" max="16" width="9" style="20"/>
    <col min="17" max="17" width="22.5" style="20" customWidth="1"/>
    <col min="18" max="19" width="9" style="20"/>
    <col min="20" max="20" width="13.5" style="20" customWidth="1"/>
    <col min="21" max="16384" width="9" style="20"/>
  </cols>
  <sheetData>
    <row r="1" spans="1:18" ht="33" customHeight="1" x14ac:dyDescent="0.2">
      <c r="A1" s="51" t="s">
        <v>49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8" ht="24" customHeight="1" x14ac:dyDescent="0.2">
      <c r="A2" s="52" t="s">
        <v>36</v>
      </c>
      <c r="B2" s="52"/>
      <c r="C2" s="52"/>
      <c r="D2" s="52"/>
      <c r="E2" s="52" t="s">
        <v>48</v>
      </c>
      <c r="F2" s="52"/>
      <c r="G2" s="52"/>
      <c r="H2" s="52"/>
      <c r="I2" s="52"/>
      <c r="J2" s="52" t="s">
        <v>37</v>
      </c>
      <c r="K2" s="52"/>
    </row>
    <row r="3" spans="1:18" ht="24" customHeight="1" x14ac:dyDescent="0.2">
      <c r="A3" s="52" t="s">
        <v>47</v>
      </c>
      <c r="B3" s="52"/>
      <c r="C3" s="52"/>
      <c r="D3" s="52"/>
      <c r="E3" s="52"/>
      <c r="F3" s="52"/>
      <c r="G3" s="52"/>
      <c r="H3" s="52"/>
      <c r="I3" s="52"/>
      <c r="J3" s="52"/>
      <c r="K3" s="52"/>
      <c r="O3" s="20"/>
    </row>
    <row r="4" spans="1:18" ht="43.5" customHeight="1" x14ac:dyDescent="0.2">
      <c r="A4" s="22" t="s">
        <v>26</v>
      </c>
      <c r="B4" s="24" t="s">
        <v>24</v>
      </c>
      <c r="C4" s="23" t="s">
        <v>6</v>
      </c>
      <c r="D4" s="23" t="s">
        <v>20</v>
      </c>
      <c r="E4" s="23" t="s">
        <v>32</v>
      </c>
      <c r="F4" s="23" t="s">
        <v>21</v>
      </c>
      <c r="G4" s="38" t="s">
        <v>1</v>
      </c>
      <c r="H4" s="38" t="s">
        <v>2</v>
      </c>
      <c r="I4" s="39" t="s">
        <v>0</v>
      </c>
      <c r="J4" s="40" t="s">
        <v>27</v>
      </c>
      <c r="K4" s="41" t="s">
        <v>28</v>
      </c>
      <c r="L4" s="25"/>
      <c r="O4" s="20"/>
      <c r="R4" s="26"/>
    </row>
    <row r="5" spans="1:18" ht="18" customHeight="1" x14ac:dyDescent="0.2">
      <c r="A5" s="45" t="s">
        <v>42</v>
      </c>
      <c r="B5" s="45" t="s">
        <v>40</v>
      </c>
      <c r="C5" s="46" t="s">
        <v>39</v>
      </c>
      <c r="D5" s="46" t="s">
        <v>41</v>
      </c>
      <c r="E5" s="46">
        <v>3</v>
      </c>
      <c r="F5" s="47">
        <v>33</v>
      </c>
      <c r="G5" s="48">
        <f>VLOOKUP(C5,Sheet2!A:B,2,0)</f>
        <v>1</v>
      </c>
      <c r="H5" s="48" t="str">
        <f>IF(ISERROR(FIND("实",C5)),IF(E5=1,0,IF(E5=2,0.2,IF(E5&gt;2,"0.4"))),0)</f>
        <v>0.4</v>
      </c>
      <c r="I5" s="48">
        <f>G5+H5</f>
        <v>1.4</v>
      </c>
      <c r="J5" s="48">
        <f>IF(ISERROR(FIND("理论课",C5)),F5*E5,F5)</f>
        <v>33</v>
      </c>
      <c r="K5" s="49">
        <f>J5*I5</f>
        <v>46.199999999999996</v>
      </c>
      <c r="L5" s="29"/>
      <c r="N5" s="44"/>
      <c r="O5" s="20"/>
      <c r="R5" s="26"/>
    </row>
    <row r="6" spans="1:18" ht="18" customHeight="1" x14ac:dyDescent="0.2">
      <c r="A6" s="45" t="s">
        <v>38</v>
      </c>
      <c r="B6" s="45" t="s">
        <v>40</v>
      </c>
      <c r="C6" s="46" t="s">
        <v>43</v>
      </c>
      <c r="D6" s="46" t="s">
        <v>19</v>
      </c>
      <c r="E6" s="47">
        <v>2</v>
      </c>
      <c r="F6" s="47">
        <v>45</v>
      </c>
      <c r="G6" s="48">
        <f>VLOOKUP(C6,Sheet2!A:B,2,0)</f>
        <v>0.9</v>
      </c>
      <c r="H6" s="48">
        <f t="shared" ref="H6:H68" si="0">IF(ISERROR(FIND("实",C6)),IF(E6=1,0,IF(E6=2,0.2,IF(E6&gt;2,"0.4"))),0)</f>
        <v>0</v>
      </c>
      <c r="I6" s="48">
        <f t="shared" ref="I6:I68" si="1">G6+H6</f>
        <v>0.9</v>
      </c>
      <c r="J6" s="48">
        <f t="shared" ref="J6:J68" si="2">IF(ISERROR(FIND("理论课",C6)),F6*E6,F6)</f>
        <v>90</v>
      </c>
      <c r="K6" s="49">
        <f t="shared" ref="K6:K68" si="3">J6*I6</f>
        <v>81</v>
      </c>
      <c r="L6" s="29"/>
      <c r="N6" s="44"/>
      <c r="O6" s="20"/>
      <c r="R6" s="26"/>
    </row>
    <row r="7" spans="1:18" ht="18" customHeight="1" x14ac:dyDescent="0.2">
      <c r="A7" s="50" t="s">
        <v>46</v>
      </c>
      <c r="B7" s="45" t="s">
        <v>40</v>
      </c>
      <c r="C7" s="46" t="s">
        <v>44</v>
      </c>
      <c r="D7" s="46" t="s">
        <v>45</v>
      </c>
      <c r="E7" s="47">
        <v>2</v>
      </c>
      <c r="F7" s="47">
        <v>36</v>
      </c>
      <c r="G7" s="48">
        <f>VLOOKUP(C7,Sheet2!A:B,2,0)</f>
        <v>1</v>
      </c>
      <c r="H7" s="48">
        <f t="shared" si="0"/>
        <v>0</v>
      </c>
      <c r="I7" s="48">
        <f t="shared" si="1"/>
        <v>1</v>
      </c>
      <c r="J7" s="48">
        <f t="shared" si="2"/>
        <v>72</v>
      </c>
      <c r="K7" s="49">
        <f t="shared" si="3"/>
        <v>72</v>
      </c>
      <c r="L7" s="29"/>
      <c r="N7" s="44"/>
      <c r="O7" s="20"/>
      <c r="R7" s="26"/>
    </row>
    <row r="8" spans="1:18" ht="17.25" customHeight="1" x14ac:dyDescent="0.2">
      <c r="A8" s="30"/>
      <c r="B8" s="27"/>
      <c r="C8" s="28"/>
      <c r="D8" s="28"/>
      <c r="E8" s="28"/>
      <c r="F8" s="28"/>
      <c r="G8" s="42" t="e">
        <f>VLOOKUP(C8,Sheet2!A:B,2,0)</f>
        <v>#N/A</v>
      </c>
      <c r="H8" s="42" t="b">
        <f t="shared" si="0"/>
        <v>0</v>
      </c>
      <c r="I8" s="42" t="e">
        <f t="shared" si="1"/>
        <v>#N/A</v>
      </c>
      <c r="J8" s="42">
        <f t="shared" si="2"/>
        <v>0</v>
      </c>
      <c r="K8" s="43" t="e">
        <f t="shared" si="3"/>
        <v>#N/A</v>
      </c>
      <c r="L8" s="29"/>
      <c r="N8" s="44"/>
      <c r="O8" s="20"/>
      <c r="R8" s="31"/>
    </row>
    <row r="9" spans="1:18" ht="17.25" customHeight="1" x14ac:dyDescent="0.2">
      <c r="A9" s="27"/>
      <c r="B9" s="27"/>
      <c r="C9" s="28"/>
      <c r="D9" s="28"/>
      <c r="E9" s="28"/>
      <c r="F9" s="28"/>
      <c r="G9" s="42" t="e">
        <f>VLOOKUP(C9,Sheet2!A:B,2,0)</f>
        <v>#N/A</v>
      </c>
      <c r="H9" s="42" t="b">
        <f t="shared" si="0"/>
        <v>0</v>
      </c>
      <c r="I9" s="42" t="e">
        <f t="shared" si="1"/>
        <v>#N/A</v>
      </c>
      <c r="J9" s="42">
        <f t="shared" si="2"/>
        <v>0</v>
      </c>
      <c r="K9" s="43" t="e">
        <f t="shared" si="3"/>
        <v>#N/A</v>
      </c>
      <c r="L9" s="29"/>
      <c r="N9" s="44"/>
      <c r="O9" s="20"/>
      <c r="R9" s="31"/>
    </row>
    <row r="10" spans="1:18" ht="17.25" customHeight="1" x14ac:dyDescent="0.2">
      <c r="A10" s="30"/>
      <c r="B10" s="27"/>
      <c r="C10" s="28"/>
      <c r="D10" s="28"/>
      <c r="E10" s="28"/>
      <c r="F10" s="28"/>
      <c r="G10" s="42" t="e">
        <f>VLOOKUP(C10,Sheet2!A:B,2,0)</f>
        <v>#N/A</v>
      </c>
      <c r="H10" s="42" t="b">
        <f t="shared" si="0"/>
        <v>0</v>
      </c>
      <c r="I10" s="42" t="e">
        <f t="shared" si="1"/>
        <v>#N/A</v>
      </c>
      <c r="J10" s="42">
        <f t="shared" si="2"/>
        <v>0</v>
      </c>
      <c r="K10" s="43" t="e">
        <f t="shared" si="3"/>
        <v>#N/A</v>
      </c>
      <c r="L10" s="29"/>
      <c r="N10" s="44"/>
      <c r="O10" s="20"/>
      <c r="R10" s="31"/>
    </row>
    <row r="11" spans="1:18" ht="17.25" customHeight="1" x14ac:dyDescent="0.2">
      <c r="A11" s="30"/>
      <c r="B11" s="27"/>
      <c r="C11" s="28"/>
      <c r="D11" s="28"/>
      <c r="E11" s="28"/>
      <c r="F11" s="28"/>
      <c r="G11" s="42" t="e">
        <f>VLOOKUP(C11,Sheet2!A:B,2,0)</f>
        <v>#N/A</v>
      </c>
      <c r="H11" s="42" t="b">
        <f t="shared" si="0"/>
        <v>0</v>
      </c>
      <c r="I11" s="42" t="e">
        <f t="shared" si="1"/>
        <v>#N/A</v>
      </c>
      <c r="J11" s="42">
        <f t="shared" si="2"/>
        <v>0</v>
      </c>
      <c r="K11" s="43" t="e">
        <f t="shared" si="3"/>
        <v>#N/A</v>
      </c>
      <c r="L11" s="29"/>
      <c r="N11" s="44"/>
      <c r="O11" s="20"/>
      <c r="R11" s="31"/>
    </row>
    <row r="12" spans="1:18" ht="17.25" customHeight="1" x14ac:dyDescent="0.2">
      <c r="A12" s="30"/>
      <c r="B12" s="27"/>
      <c r="C12" s="28"/>
      <c r="D12" s="28"/>
      <c r="E12" s="28"/>
      <c r="F12" s="28"/>
      <c r="G12" s="42" t="e">
        <f>VLOOKUP(C12,Sheet2!A:B,2,0)</f>
        <v>#N/A</v>
      </c>
      <c r="H12" s="42" t="b">
        <f t="shared" si="0"/>
        <v>0</v>
      </c>
      <c r="I12" s="42" t="e">
        <f t="shared" si="1"/>
        <v>#N/A</v>
      </c>
      <c r="J12" s="42">
        <f t="shared" si="2"/>
        <v>0</v>
      </c>
      <c r="K12" s="43" t="e">
        <f t="shared" si="3"/>
        <v>#N/A</v>
      </c>
      <c r="L12" s="29"/>
      <c r="N12" s="44"/>
      <c r="O12" s="20"/>
      <c r="R12" s="31"/>
    </row>
    <row r="13" spans="1:18" ht="17.25" customHeight="1" x14ac:dyDescent="0.2">
      <c r="A13" s="30"/>
      <c r="B13" s="27"/>
      <c r="C13" s="28"/>
      <c r="D13" s="28"/>
      <c r="E13" s="28"/>
      <c r="F13" s="28"/>
      <c r="G13" s="42" t="e">
        <f>VLOOKUP(C13,Sheet2!A:B,2,0)</f>
        <v>#N/A</v>
      </c>
      <c r="H13" s="42" t="b">
        <f t="shared" si="0"/>
        <v>0</v>
      </c>
      <c r="I13" s="42" t="e">
        <f t="shared" si="1"/>
        <v>#N/A</v>
      </c>
      <c r="J13" s="42">
        <f t="shared" si="2"/>
        <v>0</v>
      </c>
      <c r="K13" s="43" t="e">
        <f t="shared" si="3"/>
        <v>#N/A</v>
      </c>
      <c r="L13" s="29"/>
      <c r="O13" s="20"/>
      <c r="R13" s="31"/>
    </row>
    <row r="14" spans="1:18" ht="17.25" customHeight="1" x14ac:dyDescent="0.2">
      <c r="A14" s="30"/>
      <c r="B14" s="27"/>
      <c r="C14" s="28"/>
      <c r="D14" s="28"/>
      <c r="E14" s="28"/>
      <c r="F14" s="28"/>
      <c r="G14" s="42" t="e">
        <f>VLOOKUP(C14,Sheet2!A:B,2,0)</f>
        <v>#N/A</v>
      </c>
      <c r="H14" s="42" t="b">
        <f t="shared" si="0"/>
        <v>0</v>
      </c>
      <c r="I14" s="42" t="e">
        <f t="shared" si="1"/>
        <v>#N/A</v>
      </c>
      <c r="J14" s="42">
        <f t="shared" si="2"/>
        <v>0</v>
      </c>
      <c r="K14" s="43" t="e">
        <f t="shared" si="3"/>
        <v>#N/A</v>
      </c>
      <c r="L14" s="29"/>
      <c r="O14" s="20"/>
      <c r="R14" s="31"/>
    </row>
    <row r="15" spans="1:18" ht="17.25" customHeight="1" x14ac:dyDescent="0.2">
      <c r="A15" s="30"/>
      <c r="B15" s="27"/>
      <c r="C15" s="28"/>
      <c r="D15" s="28"/>
      <c r="E15" s="33"/>
      <c r="F15" s="33"/>
      <c r="G15" s="42" t="e">
        <f>VLOOKUP(C15,Sheet2!A:B,2,0)</f>
        <v>#N/A</v>
      </c>
      <c r="H15" s="42" t="b">
        <f t="shared" si="0"/>
        <v>0</v>
      </c>
      <c r="I15" s="42" t="e">
        <f t="shared" si="1"/>
        <v>#N/A</v>
      </c>
      <c r="J15" s="42">
        <f t="shared" si="2"/>
        <v>0</v>
      </c>
      <c r="K15" s="43" t="e">
        <f t="shared" si="3"/>
        <v>#N/A</v>
      </c>
      <c r="O15" s="20"/>
      <c r="R15" s="32"/>
    </row>
    <row r="16" spans="1:18" ht="17.25" customHeight="1" x14ac:dyDescent="0.2">
      <c r="A16" s="30"/>
      <c r="B16" s="27"/>
      <c r="C16" s="28"/>
      <c r="D16" s="28"/>
      <c r="E16" s="33"/>
      <c r="F16" s="33"/>
      <c r="G16" s="42" t="e">
        <f>VLOOKUP(C16,Sheet2!A:B,2,0)</f>
        <v>#N/A</v>
      </c>
      <c r="H16" s="42" t="b">
        <f t="shared" si="0"/>
        <v>0</v>
      </c>
      <c r="I16" s="42" t="e">
        <f t="shared" si="1"/>
        <v>#N/A</v>
      </c>
      <c r="J16" s="42">
        <f t="shared" si="2"/>
        <v>0</v>
      </c>
      <c r="K16" s="43" t="e">
        <f t="shared" si="3"/>
        <v>#N/A</v>
      </c>
      <c r="O16" s="20"/>
    </row>
    <row r="17" spans="1:15" ht="17.25" customHeight="1" x14ac:dyDescent="0.2">
      <c r="A17" s="30"/>
      <c r="B17" s="27"/>
      <c r="C17" s="28"/>
      <c r="D17" s="28"/>
      <c r="E17" s="33"/>
      <c r="F17" s="33"/>
      <c r="G17" s="42" t="e">
        <f>VLOOKUP(C17,Sheet2!A:B,2,0)</f>
        <v>#N/A</v>
      </c>
      <c r="H17" s="42" t="b">
        <f t="shared" si="0"/>
        <v>0</v>
      </c>
      <c r="I17" s="42" t="e">
        <f t="shared" si="1"/>
        <v>#N/A</v>
      </c>
      <c r="J17" s="42">
        <f t="shared" si="2"/>
        <v>0</v>
      </c>
      <c r="K17" s="43" t="e">
        <f t="shared" si="3"/>
        <v>#N/A</v>
      </c>
      <c r="O17" s="20"/>
    </row>
    <row r="18" spans="1:15" ht="17.25" customHeight="1" x14ac:dyDescent="0.2">
      <c r="A18" s="30"/>
      <c r="B18" s="27"/>
      <c r="C18" s="28"/>
      <c r="D18" s="28"/>
      <c r="E18" s="33"/>
      <c r="F18" s="33"/>
      <c r="G18" s="42" t="e">
        <f>VLOOKUP(C18,Sheet2!A:B,2,0)</f>
        <v>#N/A</v>
      </c>
      <c r="H18" s="42" t="b">
        <f t="shared" si="0"/>
        <v>0</v>
      </c>
      <c r="I18" s="42" t="e">
        <f t="shared" si="1"/>
        <v>#N/A</v>
      </c>
      <c r="J18" s="42">
        <f t="shared" si="2"/>
        <v>0</v>
      </c>
      <c r="K18" s="43" t="e">
        <f t="shared" si="3"/>
        <v>#N/A</v>
      </c>
      <c r="O18" s="20"/>
    </row>
    <row r="19" spans="1:15" ht="17.25" customHeight="1" x14ac:dyDescent="0.2">
      <c r="A19" s="30"/>
      <c r="B19" s="27"/>
      <c r="C19" s="28"/>
      <c r="D19" s="28"/>
      <c r="E19" s="28"/>
      <c r="F19" s="28"/>
      <c r="G19" s="42" t="e">
        <f>VLOOKUP(C19,Sheet2!A:B,2,0)</f>
        <v>#N/A</v>
      </c>
      <c r="H19" s="42" t="b">
        <f t="shared" si="0"/>
        <v>0</v>
      </c>
      <c r="I19" s="42" t="e">
        <f t="shared" si="1"/>
        <v>#N/A</v>
      </c>
      <c r="J19" s="42">
        <f t="shared" si="2"/>
        <v>0</v>
      </c>
      <c r="K19" s="43" t="e">
        <f t="shared" si="3"/>
        <v>#N/A</v>
      </c>
      <c r="O19" s="20"/>
    </row>
    <row r="20" spans="1:15" ht="17.25" customHeight="1" x14ac:dyDescent="0.2">
      <c r="A20" s="30"/>
      <c r="B20" s="27"/>
      <c r="C20" s="28"/>
      <c r="D20" s="28"/>
      <c r="E20" s="28"/>
      <c r="F20" s="28"/>
      <c r="G20" s="42" t="e">
        <f>VLOOKUP(C20,Sheet2!A:B,2,0)</f>
        <v>#N/A</v>
      </c>
      <c r="H20" s="42" t="b">
        <f t="shared" si="0"/>
        <v>0</v>
      </c>
      <c r="I20" s="42" t="e">
        <f t="shared" si="1"/>
        <v>#N/A</v>
      </c>
      <c r="J20" s="42">
        <f t="shared" si="2"/>
        <v>0</v>
      </c>
      <c r="K20" s="43" t="e">
        <f t="shared" si="3"/>
        <v>#N/A</v>
      </c>
    </row>
    <row r="21" spans="1:15" ht="17.25" customHeight="1" x14ac:dyDescent="0.2">
      <c r="A21" s="30"/>
      <c r="B21" s="27"/>
      <c r="C21" s="28"/>
      <c r="D21" s="28"/>
      <c r="E21" s="28"/>
      <c r="F21" s="28"/>
      <c r="G21" s="42" t="e">
        <f>VLOOKUP(C21,Sheet2!A:B,2,0)</f>
        <v>#N/A</v>
      </c>
      <c r="H21" s="42" t="b">
        <f t="shared" si="0"/>
        <v>0</v>
      </c>
      <c r="I21" s="42" t="e">
        <f t="shared" si="1"/>
        <v>#N/A</v>
      </c>
      <c r="J21" s="42">
        <f t="shared" si="2"/>
        <v>0</v>
      </c>
      <c r="K21" s="43" t="e">
        <f t="shared" si="3"/>
        <v>#N/A</v>
      </c>
    </row>
    <row r="22" spans="1:15" ht="17.25" customHeight="1" x14ac:dyDescent="0.2">
      <c r="A22" s="30"/>
      <c r="B22" s="27"/>
      <c r="C22" s="28"/>
      <c r="D22" s="28"/>
      <c r="E22" s="28"/>
      <c r="F22" s="28"/>
      <c r="G22" s="42" t="e">
        <f>VLOOKUP(C22,Sheet2!A:B,2,0)</f>
        <v>#N/A</v>
      </c>
      <c r="H22" s="42" t="b">
        <f t="shared" si="0"/>
        <v>0</v>
      </c>
      <c r="I22" s="42" t="e">
        <f t="shared" si="1"/>
        <v>#N/A</v>
      </c>
      <c r="J22" s="42">
        <f t="shared" si="2"/>
        <v>0</v>
      </c>
      <c r="K22" s="43" t="e">
        <f t="shared" si="3"/>
        <v>#N/A</v>
      </c>
    </row>
    <row r="23" spans="1:15" ht="17.25" customHeight="1" x14ac:dyDescent="0.2">
      <c r="A23" s="30"/>
      <c r="B23" s="27"/>
      <c r="C23" s="28"/>
      <c r="D23" s="28"/>
      <c r="E23" s="28"/>
      <c r="F23" s="28"/>
      <c r="G23" s="42" t="e">
        <f>VLOOKUP(C23,Sheet2!A:B,2,0)</f>
        <v>#N/A</v>
      </c>
      <c r="H23" s="42" t="b">
        <f t="shared" si="0"/>
        <v>0</v>
      </c>
      <c r="I23" s="42" t="e">
        <f t="shared" si="1"/>
        <v>#N/A</v>
      </c>
      <c r="J23" s="42">
        <f t="shared" si="2"/>
        <v>0</v>
      </c>
      <c r="K23" s="43" t="e">
        <f t="shared" si="3"/>
        <v>#N/A</v>
      </c>
    </row>
    <row r="24" spans="1:15" ht="17.25" customHeight="1" x14ac:dyDescent="0.2">
      <c r="A24" s="30"/>
      <c r="B24" s="27"/>
      <c r="C24" s="28"/>
      <c r="D24" s="28"/>
      <c r="E24" s="28"/>
      <c r="F24" s="28"/>
      <c r="G24" s="42" t="e">
        <f>VLOOKUP(C24,Sheet2!A:B,2,0)</f>
        <v>#N/A</v>
      </c>
      <c r="H24" s="42" t="b">
        <f t="shared" si="0"/>
        <v>0</v>
      </c>
      <c r="I24" s="42" t="e">
        <f t="shared" si="1"/>
        <v>#N/A</v>
      </c>
      <c r="J24" s="42">
        <f t="shared" si="2"/>
        <v>0</v>
      </c>
      <c r="K24" s="43" t="e">
        <f t="shared" si="3"/>
        <v>#N/A</v>
      </c>
    </row>
    <row r="25" spans="1:15" ht="17.25" customHeight="1" x14ac:dyDescent="0.2">
      <c r="A25" s="30"/>
      <c r="B25" s="27"/>
      <c r="C25" s="28"/>
      <c r="D25" s="28"/>
      <c r="E25" s="28"/>
      <c r="F25" s="28"/>
      <c r="G25" s="42" t="e">
        <f>VLOOKUP(C25,Sheet2!A:B,2,0)</f>
        <v>#N/A</v>
      </c>
      <c r="H25" s="42" t="b">
        <f t="shared" si="0"/>
        <v>0</v>
      </c>
      <c r="I25" s="42" t="e">
        <f t="shared" si="1"/>
        <v>#N/A</v>
      </c>
      <c r="J25" s="42">
        <f t="shared" si="2"/>
        <v>0</v>
      </c>
      <c r="K25" s="43" t="e">
        <f t="shared" si="3"/>
        <v>#N/A</v>
      </c>
    </row>
    <row r="26" spans="1:15" ht="17.25" customHeight="1" x14ac:dyDescent="0.2">
      <c r="A26" s="30"/>
      <c r="B26" s="27"/>
      <c r="C26" s="28"/>
      <c r="D26" s="28"/>
      <c r="E26" s="28"/>
      <c r="F26" s="28"/>
      <c r="G26" s="42" t="e">
        <f>VLOOKUP(C26,Sheet2!A:B,2,0)</f>
        <v>#N/A</v>
      </c>
      <c r="H26" s="42" t="b">
        <f t="shared" si="0"/>
        <v>0</v>
      </c>
      <c r="I26" s="42" t="e">
        <f t="shared" si="1"/>
        <v>#N/A</v>
      </c>
      <c r="J26" s="42">
        <f t="shared" si="2"/>
        <v>0</v>
      </c>
      <c r="K26" s="43" t="e">
        <f t="shared" si="3"/>
        <v>#N/A</v>
      </c>
    </row>
    <row r="27" spans="1:15" ht="17.25" customHeight="1" x14ac:dyDescent="0.2">
      <c r="A27" s="30"/>
      <c r="B27" s="27"/>
      <c r="C27" s="28"/>
      <c r="D27" s="28"/>
      <c r="E27" s="28"/>
      <c r="F27" s="28"/>
      <c r="G27" s="42" t="e">
        <f>VLOOKUP(C27,Sheet2!A:B,2,0)</f>
        <v>#N/A</v>
      </c>
      <c r="H27" s="42" t="b">
        <f t="shared" si="0"/>
        <v>0</v>
      </c>
      <c r="I27" s="42" t="e">
        <f t="shared" si="1"/>
        <v>#N/A</v>
      </c>
      <c r="J27" s="42">
        <f t="shared" si="2"/>
        <v>0</v>
      </c>
      <c r="K27" s="43" t="e">
        <f t="shared" si="3"/>
        <v>#N/A</v>
      </c>
    </row>
    <row r="28" spans="1:15" ht="17.25" customHeight="1" x14ac:dyDescent="0.2">
      <c r="A28" s="30"/>
      <c r="B28" s="27"/>
      <c r="C28" s="28"/>
      <c r="D28" s="28"/>
      <c r="E28" s="28"/>
      <c r="F28" s="28"/>
      <c r="G28" s="42" t="e">
        <f>VLOOKUP(C28,Sheet2!A:B,2,0)</f>
        <v>#N/A</v>
      </c>
      <c r="H28" s="42" t="b">
        <f t="shared" si="0"/>
        <v>0</v>
      </c>
      <c r="I28" s="42" t="e">
        <f t="shared" si="1"/>
        <v>#N/A</v>
      </c>
      <c r="J28" s="42">
        <f t="shared" si="2"/>
        <v>0</v>
      </c>
      <c r="K28" s="43" t="e">
        <f t="shared" si="3"/>
        <v>#N/A</v>
      </c>
    </row>
    <row r="29" spans="1:15" ht="17.25" customHeight="1" x14ac:dyDescent="0.2">
      <c r="A29" s="30"/>
      <c r="B29" s="27"/>
      <c r="C29" s="28"/>
      <c r="D29" s="28"/>
      <c r="E29" s="28"/>
      <c r="F29" s="28"/>
      <c r="G29" s="42" t="e">
        <f>VLOOKUP(C29,Sheet2!A:B,2,0)</f>
        <v>#N/A</v>
      </c>
      <c r="H29" s="42" t="b">
        <f t="shared" si="0"/>
        <v>0</v>
      </c>
      <c r="I29" s="42" t="e">
        <f t="shared" si="1"/>
        <v>#N/A</v>
      </c>
      <c r="J29" s="42">
        <f t="shared" si="2"/>
        <v>0</v>
      </c>
      <c r="K29" s="43" t="e">
        <f t="shared" si="3"/>
        <v>#N/A</v>
      </c>
    </row>
    <row r="30" spans="1:15" ht="17.25" customHeight="1" x14ac:dyDescent="0.2">
      <c r="A30" s="30"/>
      <c r="B30" s="27"/>
      <c r="C30" s="28"/>
      <c r="D30" s="28"/>
      <c r="E30" s="28"/>
      <c r="F30" s="28"/>
      <c r="G30" s="42" t="e">
        <f>VLOOKUP(C30,Sheet2!A:B,2,0)</f>
        <v>#N/A</v>
      </c>
      <c r="H30" s="42" t="b">
        <f t="shared" si="0"/>
        <v>0</v>
      </c>
      <c r="I30" s="42" t="e">
        <f t="shared" si="1"/>
        <v>#N/A</v>
      </c>
      <c r="J30" s="42">
        <f t="shared" si="2"/>
        <v>0</v>
      </c>
      <c r="K30" s="43" t="e">
        <f t="shared" si="3"/>
        <v>#N/A</v>
      </c>
    </row>
    <row r="31" spans="1:15" ht="17.25" customHeight="1" x14ac:dyDescent="0.2">
      <c r="A31" s="30"/>
      <c r="B31" s="27"/>
      <c r="C31" s="28"/>
      <c r="D31" s="28"/>
      <c r="E31" s="28"/>
      <c r="F31" s="28"/>
      <c r="G31" s="42" t="e">
        <f>VLOOKUP(C31,Sheet2!A:B,2,0)</f>
        <v>#N/A</v>
      </c>
      <c r="H31" s="42" t="b">
        <f t="shared" si="0"/>
        <v>0</v>
      </c>
      <c r="I31" s="42" t="e">
        <f t="shared" si="1"/>
        <v>#N/A</v>
      </c>
      <c r="J31" s="42">
        <f t="shared" si="2"/>
        <v>0</v>
      </c>
      <c r="K31" s="43" t="e">
        <f t="shared" si="3"/>
        <v>#N/A</v>
      </c>
    </row>
    <row r="32" spans="1:15" ht="17.25" customHeight="1" x14ac:dyDescent="0.2">
      <c r="A32" s="30"/>
      <c r="B32" s="27"/>
      <c r="C32" s="28"/>
      <c r="D32" s="28"/>
      <c r="E32" s="28"/>
      <c r="F32" s="28"/>
      <c r="G32" s="42" t="e">
        <f>VLOOKUP(C32,Sheet2!A:B,2,0)</f>
        <v>#N/A</v>
      </c>
      <c r="H32" s="42" t="b">
        <f t="shared" si="0"/>
        <v>0</v>
      </c>
      <c r="I32" s="42" t="e">
        <f t="shared" si="1"/>
        <v>#N/A</v>
      </c>
      <c r="J32" s="42">
        <f t="shared" si="2"/>
        <v>0</v>
      </c>
      <c r="K32" s="43" t="e">
        <f t="shared" si="3"/>
        <v>#N/A</v>
      </c>
    </row>
    <row r="33" spans="1:11" ht="17.25" customHeight="1" x14ac:dyDescent="0.2">
      <c r="A33" s="30"/>
      <c r="B33" s="27"/>
      <c r="C33" s="28"/>
      <c r="D33" s="28"/>
      <c r="E33" s="28"/>
      <c r="F33" s="28"/>
      <c r="G33" s="42" t="e">
        <f>VLOOKUP(C33,Sheet2!A:B,2,0)</f>
        <v>#N/A</v>
      </c>
      <c r="H33" s="42" t="b">
        <f t="shared" si="0"/>
        <v>0</v>
      </c>
      <c r="I33" s="42" t="e">
        <f t="shared" si="1"/>
        <v>#N/A</v>
      </c>
      <c r="J33" s="42">
        <f t="shared" si="2"/>
        <v>0</v>
      </c>
      <c r="K33" s="43" t="e">
        <f t="shared" si="3"/>
        <v>#N/A</v>
      </c>
    </row>
    <row r="34" spans="1:11" ht="17.25" customHeight="1" x14ac:dyDescent="0.2">
      <c r="A34" s="30"/>
      <c r="B34" s="27"/>
      <c r="C34" s="28"/>
      <c r="D34" s="28"/>
      <c r="E34" s="28"/>
      <c r="F34" s="28"/>
      <c r="G34" s="42" t="e">
        <f>VLOOKUP(C34,Sheet2!A:B,2,0)</f>
        <v>#N/A</v>
      </c>
      <c r="H34" s="42" t="b">
        <f t="shared" si="0"/>
        <v>0</v>
      </c>
      <c r="I34" s="42" t="e">
        <f t="shared" si="1"/>
        <v>#N/A</v>
      </c>
      <c r="J34" s="42">
        <f t="shared" si="2"/>
        <v>0</v>
      </c>
      <c r="K34" s="43" t="e">
        <f t="shared" si="3"/>
        <v>#N/A</v>
      </c>
    </row>
    <row r="35" spans="1:11" ht="17.25" customHeight="1" x14ac:dyDescent="0.2">
      <c r="A35" s="30"/>
      <c r="B35" s="27"/>
      <c r="C35" s="28"/>
      <c r="D35" s="28"/>
      <c r="E35" s="28"/>
      <c r="F35" s="28"/>
      <c r="G35" s="42" t="e">
        <f>VLOOKUP(C35,Sheet2!A:B,2,0)</f>
        <v>#N/A</v>
      </c>
      <c r="H35" s="42" t="b">
        <f t="shared" si="0"/>
        <v>0</v>
      </c>
      <c r="I35" s="42" t="e">
        <f t="shared" si="1"/>
        <v>#N/A</v>
      </c>
      <c r="J35" s="42">
        <f t="shared" si="2"/>
        <v>0</v>
      </c>
      <c r="K35" s="43" t="e">
        <f t="shared" si="3"/>
        <v>#N/A</v>
      </c>
    </row>
    <row r="36" spans="1:11" ht="17.25" customHeight="1" x14ac:dyDescent="0.2">
      <c r="A36" s="30"/>
      <c r="B36" s="27"/>
      <c r="C36" s="28"/>
      <c r="D36" s="28"/>
      <c r="E36" s="28"/>
      <c r="F36" s="28"/>
      <c r="G36" s="42" t="e">
        <f>VLOOKUP(C36,Sheet2!A:B,2,0)</f>
        <v>#N/A</v>
      </c>
      <c r="H36" s="42" t="b">
        <f t="shared" si="0"/>
        <v>0</v>
      </c>
      <c r="I36" s="42" t="e">
        <f t="shared" si="1"/>
        <v>#N/A</v>
      </c>
      <c r="J36" s="42">
        <f t="shared" si="2"/>
        <v>0</v>
      </c>
      <c r="K36" s="43" t="e">
        <f t="shared" si="3"/>
        <v>#N/A</v>
      </c>
    </row>
    <row r="37" spans="1:11" ht="17.25" customHeight="1" x14ac:dyDescent="0.2">
      <c r="A37" s="30"/>
      <c r="B37" s="27"/>
      <c r="C37" s="28"/>
      <c r="D37" s="28"/>
      <c r="E37" s="28"/>
      <c r="F37" s="28"/>
      <c r="G37" s="42" t="e">
        <f>VLOOKUP(C37,Sheet2!A:B,2,0)</f>
        <v>#N/A</v>
      </c>
      <c r="H37" s="42" t="b">
        <f t="shared" si="0"/>
        <v>0</v>
      </c>
      <c r="I37" s="42" t="e">
        <f t="shared" si="1"/>
        <v>#N/A</v>
      </c>
      <c r="J37" s="42">
        <f t="shared" si="2"/>
        <v>0</v>
      </c>
      <c r="K37" s="43" t="e">
        <f t="shared" si="3"/>
        <v>#N/A</v>
      </c>
    </row>
    <row r="38" spans="1:11" ht="17.25" customHeight="1" x14ac:dyDescent="0.2">
      <c r="A38" s="30"/>
      <c r="B38" s="27"/>
      <c r="C38" s="28"/>
      <c r="D38" s="28"/>
      <c r="E38" s="28"/>
      <c r="F38" s="28"/>
      <c r="G38" s="42" t="e">
        <f>VLOOKUP(C38,Sheet2!A:B,2,0)</f>
        <v>#N/A</v>
      </c>
      <c r="H38" s="42" t="b">
        <f t="shared" si="0"/>
        <v>0</v>
      </c>
      <c r="I38" s="42" t="e">
        <f t="shared" si="1"/>
        <v>#N/A</v>
      </c>
      <c r="J38" s="42">
        <f t="shared" si="2"/>
        <v>0</v>
      </c>
      <c r="K38" s="43" t="e">
        <f t="shared" si="3"/>
        <v>#N/A</v>
      </c>
    </row>
    <row r="39" spans="1:11" ht="17.25" customHeight="1" x14ac:dyDescent="0.2">
      <c r="A39" s="30"/>
      <c r="B39" s="27"/>
      <c r="C39" s="28"/>
      <c r="D39" s="28"/>
      <c r="E39" s="28"/>
      <c r="F39" s="28"/>
      <c r="G39" s="42" t="e">
        <f>VLOOKUP(C39,Sheet2!A:B,2,0)</f>
        <v>#N/A</v>
      </c>
      <c r="H39" s="42" t="b">
        <f t="shared" si="0"/>
        <v>0</v>
      </c>
      <c r="I39" s="42" t="e">
        <f t="shared" si="1"/>
        <v>#N/A</v>
      </c>
      <c r="J39" s="42">
        <f t="shared" si="2"/>
        <v>0</v>
      </c>
      <c r="K39" s="43" t="e">
        <f t="shared" si="3"/>
        <v>#N/A</v>
      </c>
    </row>
    <row r="40" spans="1:11" ht="17.25" customHeight="1" x14ac:dyDescent="0.2">
      <c r="A40" s="30"/>
      <c r="B40" s="27"/>
      <c r="C40" s="28"/>
      <c r="D40" s="28"/>
      <c r="E40" s="28"/>
      <c r="F40" s="28"/>
      <c r="G40" s="42" t="e">
        <f>VLOOKUP(C40,Sheet2!A:B,2,0)</f>
        <v>#N/A</v>
      </c>
      <c r="H40" s="42" t="b">
        <f t="shared" si="0"/>
        <v>0</v>
      </c>
      <c r="I40" s="42" t="e">
        <f t="shared" si="1"/>
        <v>#N/A</v>
      </c>
      <c r="J40" s="42">
        <f t="shared" si="2"/>
        <v>0</v>
      </c>
      <c r="K40" s="43" t="e">
        <f t="shared" si="3"/>
        <v>#N/A</v>
      </c>
    </row>
    <row r="41" spans="1:11" ht="17.25" customHeight="1" x14ac:dyDescent="0.2">
      <c r="A41" s="30"/>
      <c r="B41" s="27"/>
      <c r="C41" s="28"/>
      <c r="D41" s="28"/>
      <c r="E41" s="28"/>
      <c r="F41" s="28"/>
      <c r="G41" s="42" t="e">
        <f>VLOOKUP(C41,Sheet2!A:B,2,0)</f>
        <v>#N/A</v>
      </c>
      <c r="H41" s="42" t="b">
        <f t="shared" si="0"/>
        <v>0</v>
      </c>
      <c r="I41" s="42" t="e">
        <f t="shared" si="1"/>
        <v>#N/A</v>
      </c>
      <c r="J41" s="42">
        <f t="shared" si="2"/>
        <v>0</v>
      </c>
      <c r="K41" s="43" t="e">
        <f t="shared" si="3"/>
        <v>#N/A</v>
      </c>
    </row>
    <row r="42" spans="1:11" ht="17.25" customHeight="1" x14ac:dyDescent="0.2">
      <c r="A42" s="30"/>
      <c r="B42" s="27"/>
      <c r="C42" s="28"/>
      <c r="D42" s="28"/>
      <c r="E42" s="28"/>
      <c r="F42" s="28"/>
      <c r="G42" s="42" t="e">
        <f>VLOOKUP(C42,Sheet2!A:B,2,0)</f>
        <v>#N/A</v>
      </c>
      <c r="H42" s="42" t="b">
        <f t="shared" si="0"/>
        <v>0</v>
      </c>
      <c r="I42" s="42" t="e">
        <f t="shared" si="1"/>
        <v>#N/A</v>
      </c>
      <c r="J42" s="42">
        <f t="shared" si="2"/>
        <v>0</v>
      </c>
      <c r="K42" s="43" t="e">
        <f t="shared" si="3"/>
        <v>#N/A</v>
      </c>
    </row>
    <row r="43" spans="1:11" ht="17.25" customHeight="1" x14ac:dyDescent="0.2">
      <c r="A43" s="30"/>
      <c r="B43" s="27"/>
      <c r="C43" s="28"/>
      <c r="D43" s="28"/>
      <c r="E43" s="28"/>
      <c r="F43" s="28"/>
      <c r="G43" s="42" t="e">
        <f>VLOOKUP(C43,Sheet2!A:B,2,0)</f>
        <v>#N/A</v>
      </c>
      <c r="H43" s="42" t="b">
        <f t="shared" si="0"/>
        <v>0</v>
      </c>
      <c r="I43" s="42" t="e">
        <f t="shared" si="1"/>
        <v>#N/A</v>
      </c>
      <c r="J43" s="42">
        <f t="shared" si="2"/>
        <v>0</v>
      </c>
      <c r="K43" s="43" t="e">
        <f t="shared" si="3"/>
        <v>#N/A</v>
      </c>
    </row>
    <row r="44" spans="1:11" ht="17.25" customHeight="1" x14ac:dyDescent="0.2">
      <c r="A44" s="30"/>
      <c r="B44" s="27"/>
      <c r="C44" s="28"/>
      <c r="D44" s="28"/>
      <c r="E44" s="28"/>
      <c r="F44" s="28"/>
      <c r="G44" s="42" t="e">
        <f>VLOOKUP(C44,Sheet2!A:B,2,0)</f>
        <v>#N/A</v>
      </c>
      <c r="H44" s="42" t="b">
        <f t="shared" si="0"/>
        <v>0</v>
      </c>
      <c r="I44" s="42" t="e">
        <f t="shared" si="1"/>
        <v>#N/A</v>
      </c>
      <c r="J44" s="42">
        <f t="shared" si="2"/>
        <v>0</v>
      </c>
      <c r="K44" s="43" t="e">
        <f t="shared" si="3"/>
        <v>#N/A</v>
      </c>
    </row>
    <row r="45" spans="1:11" ht="17.25" customHeight="1" x14ac:dyDescent="0.2">
      <c r="A45" s="30"/>
      <c r="B45" s="27"/>
      <c r="C45" s="28"/>
      <c r="D45" s="28"/>
      <c r="E45" s="28"/>
      <c r="F45" s="28"/>
      <c r="G45" s="42" t="e">
        <f>VLOOKUP(C45,Sheet2!A:B,2,0)</f>
        <v>#N/A</v>
      </c>
      <c r="H45" s="42" t="b">
        <f t="shared" si="0"/>
        <v>0</v>
      </c>
      <c r="I45" s="42" t="e">
        <f t="shared" si="1"/>
        <v>#N/A</v>
      </c>
      <c r="J45" s="42">
        <f t="shared" si="2"/>
        <v>0</v>
      </c>
      <c r="K45" s="43" t="e">
        <f t="shared" si="3"/>
        <v>#N/A</v>
      </c>
    </row>
    <row r="46" spans="1:11" ht="17.25" customHeight="1" x14ac:dyDescent="0.2">
      <c r="A46" s="30"/>
      <c r="B46" s="27"/>
      <c r="C46" s="28"/>
      <c r="D46" s="28"/>
      <c r="E46" s="28"/>
      <c r="F46" s="28"/>
      <c r="G46" s="42" t="e">
        <f>VLOOKUP(C46,Sheet2!A:B,2,0)</f>
        <v>#N/A</v>
      </c>
      <c r="H46" s="42" t="b">
        <f t="shared" si="0"/>
        <v>0</v>
      </c>
      <c r="I46" s="42" t="e">
        <f t="shared" si="1"/>
        <v>#N/A</v>
      </c>
      <c r="J46" s="42">
        <f t="shared" si="2"/>
        <v>0</v>
      </c>
      <c r="K46" s="43" t="e">
        <f t="shared" si="3"/>
        <v>#N/A</v>
      </c>
    </row>
    <row r="47" spans="1:11" ht="17.25" customHeight="1" x14ac:dyDescent="0.2">
      <c r="A47" s="30"/>
      <c r="B47" s="27"/>
      <c r="C47" s="28"/>
      <c r="D47" s="28"/>
      <c r="E47" s="28"/>
      <c r="F47" s="28"/>
      <c r="G47" s="42" t="e">
        <f>VLOOKUP(C47,Sheet2!A:B,2,0)</f>
        <v>#N/A</v>
      </c>
      <c r="H47" s="42" t="b">
        <f t="shared" si="0"/>
        <v>0</v>
      </c>
      <c r="I47" s="42" t="e">
        <f t="shared" si="1"/>
        <v>#N/A</v>
      </c>
      <c r="J47" s="42">
        <f t="shared" si="2"/>
        <v>0</v>
      </c>
      <c r="K47" s="43" t="e">
        <f t="shared" si="3"/>
        <v>#N/A</v>
      </c>
    </row>
    <row r="48" spans="1:11" ht="17.25" customHeight="1" x14ac:dyDescent="0.2">
      <c r="A48" s="30"/>
      <c r="B48" s="27"/>
      <c r="C48" s="28"/>
      <c r="D48" s="28"/>
      <c r="E48" s="28"/>
      <c r="F48" s="28"/>
      <c r="G48" s="42" t="e">
        <f>VLOOKUP(C48,Sheet2!A:B,2,0)</f>
        <v>#N/A</v>
      </c>
      <c r="H48" s="42" t="b">
        <f t="shared" si="0"/>
        <v>0</v>
      </c>
      <c r="I48" s="42" t="e">
        <f t="shared" si="1"/>
        <v>#N/A</v>
      </c>
      <c r="J48" s="42">
        <f t="shared" si="2"/>
        <v>0</v>
      </c>
      <c r="K48" s="43" t="e">
        <f t="shared" si="3"/>
        <v>#N/A</v>
      </c>
    </row>
    <row r="49" spans="1:11" ht="17.25" customHeight="1" x14ac:dyDescent="0.2">
      <c r="A49" s="30"/>
      <c r="B49" s="27"/>
      <c r="C49" s="28"/>
      <c r="D49" s="28"/>
      <c r="E49" s="28"/>
      <c r="F49" s="28"/>
      <c r="G49" s="42" t="e">
        <f>VLOOKUP(C49,Sheet2!A:B,2,0)</f>
        <v>#N/A</v>
      </c>
      <c r="H49" s="42" t="b">
        <f t="shared" si="0"/>
        <v>0</v>
      </c>
      <c r="I49" s="42" t="e">
        <f t="shared" si="1"/>
        <v>#N/A</v>
      </c>
      <c r="J49" s="42">
        <f t="shared" si="2"/>
        <v>0</v>
      </c>
      <c r="K49" s="43" t="e">
        <f t="shared" si="3"/>
        <v>#N/A</v>
      </c>
    </row>
    <row r="50" spans="1:11" ht="17.25" customHeight="1" x14ac:dyDescent="0.2">
      <c r="A50" s="30"/>
      <c r="B50" s="27"/>
      <c r="C50" s="28"/>
      <c r="D50" s="28"/>
      <c r="E50" s="28"/>
      <c r="F50" s="28"/>
      <c r="G50" s="42" t="e">
        <f>VLOOKUP(C50,Sheet2!A:B,2,0)</f>
        <v>#N/A</v>
      </c>
      <c r="H50" s="42" t="b">
        <f t="shared" si="0"/>
        <v>0</v>
      </c>
      <c r="I50" s="42" t="e">
        <f t="shared" si="1"/>
        <v>#N/A</v>
      </c>
      <c r="J50" s="42">
        <f t="shared" si="2"/>
        <v>0</v>
      </c>
      <c r="K50" s="43" t="e">
        <f t="shared" si="3"/>
        <v>#N/A</v>
      </c>
    </row>
    <row r="51" spans="1:11" ht="17.25" customHeight="1" x14ac:dyDescent="0.2">
      <c r="A51" s="30"/>
      <c r="B51" s="27"/>
      <c r="C51" s="28"/>
      <c r="D51" s="28"/>
      <c r="E51" s="28"/>
      <c r="F51" s="28"/>
      <c r="G51" s="42" t="e">
        <f>VLOOKUP(C51,Sheet2!A:B,2,0)</f>
        <v>#N/A</v>
      </c>
      <c r="H51" s="42" t="b">
        <f t="shared" si="0"/>
        <v>0</v>
      </c>
      <c r="I51" s="42" t="e">
        <f t="shared" si="1"/>
        <v>#N/A</v>
      </c>
      <c r="J51" s="42">
        <f t="shared" si="2"/>
        <v>0</v>
      </c>
      <c r="K51" s="43" t="e">
        <f t="shared" si="3"/>
        <v>#N/A</v>
      </c>
    </row>
    <row r="52" spans="1:11" ht="17.25" customHeight="1" x14ac:dyDescent="0.2">
      <c r="A52" s="30"/>
      <c r="B52" s="27"/>
      <c r="C52" s="28"/>
      <c r="D52" s="28"/>
      <c r="E52" s="28"/>
      <c r="F52" s="28"/>
      <c r="G52" s="42" t="e">
        <f>VLOOKUP(C52,Sheet2!A:B,2,0)</f>
        <v>#N/A</v>
      </c>
      <c r="H52" s="42" t="b">
        <f t="shared" si="0"/>
        <v>0</v>
      </c>
      <c r="I52" s="42" t="e">
        <f t="shared" si="1"/>
        <v>#N/A</v>
      </c>
      <c r="J52" s="42">
        <f t="shared" si="2"/>
        <v>0</v>
      </c>
      <c r="K52" s="43" t="e">
        <f t="shared" si="3"/>
        <v>#N/A</v>
      </c>
    </row>
    <row r="53" spans="1:11" ht="17.25" customHeight="1" x14ac:dyDescent="0.2">
      <c r="A53" s="30"/>
      <c r="B53" s="27"/>
      <c r="C53" s="28"/>
      <c r="D53" s="28"/>
      <c r="E53" s="28"/>
      <c r="F53" s="28"/>
      <c r="G53" s="42" t="e">
        <f>VLOOKUP(C53,Sheet2!A:B,2,0)</f>
        <v>#N/A</v>
      </c>
      <c r="H53" s="42" t="b">
        <f t="shared" si="0"/>
        <v>0</v>
      </c>
      <c r="I53" s="42" t="e">
        <f t="shared" si="1"/>
        <v>#N/A</v>
      </c>
      <c r="J53" s="42">
        <f t="shared" si="2"/>
        <v>0</v>
      </c>
      <c r="K53" s="43" t="e">
        <f t="shared" si="3"/>
        <v>#N/A</v>
      </c>
    </row>
    <row r="54" spans="1:11" ht="17.25" customHeight="1" x14ac:dyDescent="0.2">
      <c r="A54" s="30"/>
      <c r="B54" s="27"/>
      <c r="C54" s="28"/>
      <c r="D54" s="28"/>
      <c r="E54" s="28"/>
      <c r="F54" s="28"/>
      <c r="G54" s="42" t="e">
        <f>VLOOKUP(C54,Sheet2!A:B,2,0)</f>
        <v>#N/A</v>
      </c>
      <c r="H54" s="42" t="b">
        <f t="shared" si="0"/>
        <v>0</v>
      </c>
      <c r="I54" s="42" t="e">
        <f t="shared" si="1"/>
        <v>#N/A</v>
      </c>
      <c r="J54" s="42">
        <f t="shared" si="2"/>
        <v>0</v>
      </c>
      <c r="K54" s="43" t="e">
        <f t="shared" si="3"/>
        <v>#N/A</v>
      </c>
    </row>
    <row r="55" spans="1:11" ht="17.25" customHeight="1" x14ac:dyDescent="0.2">
      <c r="A55" s="30"/>
      <c r="B55" s="27"/>
      <c r="C55" s="28"/>
      <c r="D55" s="28"/>
      <c r="E55" s="28"/>
      <c r="F55" s="28"/>
      <c r="G55" s="42" t="e">
        <f>VLOOKUP(C55,Sheet2!A:B,2,0)</f>
        <v>#N/A</v>
      </c>
      <c r="H55" s="42" t="b">
        <f t="shared" si="0"/>
        <v>0</v>
      </c>
      <c r="I55" s="42" t="e">
        <f t="shared" si="1"/>
        <v>#N/A</v>
      </c>
      <c r="J55" s="42">
        <f t="shared" si="2"/>
        <v>0</v>
      </c>
      <c r="K55" s="43" t="e">
        <f t="shared" si="3"/>
        <v>#N/A</v>
      </c>
    </row>
    <row r="56" spans="1:11" ht="17.25" customHeight="1" x14ac:dyDescent="0.2">
      <c r="A56" s="30"/>
      <c r="B56" s="27"/>
      <c r="C56" s="28"/>
      <c r="D56" s="28"/>
      <c r="E56" s="28"/>
      <c r="F56" s="28"/>
      <c r="G56" s="42" t="e">
        <f>VLOOKUP(C56,Sheet2!A:B,2,0)</f>
        <v>#N/A</v>
      </c>
      <c r="H56" s="42" t="b">
        <f t="shared" si="0"/>
        <v>0</v>
      </c>
      <c r="I56" s="42" t="e">
        <f t="shared" si="1"/>
        <v>#N/A</v>
      </c>
      <c r="J56" s="42">
        <f t="shared" si="2"/>
        <v>0</v>
      </c>
      <c r="K56" s="43" t="e">
        <f t="shared" si="3"/>
        <v>#N/A</v>
      </c>
    </row>
    <row r="57" spans="1:11" ht="17.25" customHeight="1" x14ac:dyDescent="0.2">
      <c r="A57" s="30"/>
      <c r="B57" s="27"/>
      <c r="C57" s="28"/>
      <c r="D57" s="28"/>
      <c r="E57" s="28"/>
      <c r="F57" s="28"/>
      <c r="G57" s="42" t="e">
        <f>VLOOKUP(C57,Sheet2!A:B,2,0)</f>
        <v>#N/A</v>
      </c>
      <c r="H57" s="42" t="b">
        <f t="shared" si="0"/>
        <v>0</v>
      </c>
      <c r="I57" s="42" t="e">
        <f t="shared" si="1"/>
        <v>#N/A</v>
      </c>
      <c r="J57" s="42">
        <f t="shared" si="2"/>
        <v>0</v>
      </c>
      <c r="K57" s="43" t="e">
        <f t="shared" si="3"/>
        <v>#N/A</v>
      </c>
    </row>
    <row r="58" spans="1:11" ht="17.25" customHeight="1" x14ac:dyDescent="0.2">
      <c r="A58" s="30"/>
      <c r="B58" s="27"/>
      <c r="C58" s="28"/>
      <c r="D58" s="28"/>
      <c r="E58" s="28"/>
      <c r="F58" s="28"/>
      <c r="G58" s="42" t="e">
        <f>VLOOKUP(C58,Sheet2!A:B,2,0)</f>
        <v>#N/A</v>
      </c>
      <c r="H58" s="42" t="b">
        <f t="shared" si="0"/>
        <v>0</v>
      </c>
      <c r="I58" s="42" t="e">
        <f t="shared" si="1"/>
        <v>#N/A</v>
      </c>
      <c r="J58" s="42">
        <f t="shared" si="2"/>
        <v>0</v>
      </c>
      <c r="K58" s="43" t="e">
        <f t="shared" si="3"/>
        <v>#N/A</v>
      </c>
    </row>
    <row r="59" spans="1:11" ht="17.25" customHeight="1" x14ac:dyDescent="0.2">
      <c r="A59" s="30"/>
      <c r="B59" s="27"/>
      <c r="C59" s="28"/>
      <c r="D59" s="28"/>
      <c r="E59" s="28"/>
      <c r="F59" s="28"/>
      <c r="G59" s="42" t="e">
        <f>VLOOKUP(C59,Sheet2!A:B,2,0)</f>
        <v>#N/A</v>
      </c>
      <c r="H59" s="42" t="b">
        <f t="shared" si="0"/>
        <v>0</v>
      </c>
      <c r="I59" s="42" t="e">
        <f t="shared" si="1"/>
        <v>#N/A</v>
      </c>
      <c r="J59" s="42">
        <f t="shared" si="2"/>
        <v>0</v>
      </c>
      <c r="K59" s="43" t="e">
        <f t="shared" si="3"/>
        <v>#N/A</v>
      </c>
    </row>
    <row r="60" spans="1:11" ht="17.25" customHeight="1" x14ac:dyDescent="0.2">
      <c r="A60" s="30"/>
      <c r="B60" s="27"/>
      <c r="C60" s="28"/>
      <c r="D60" s="28"/>
      <c r="E60" s="28"/>
      <c r="F60" s="28"/>
      <c r="G60" s="42" t="e">
        <f>VLOOKUP(C60,Sheet2!A:B,2,0)</f>
        <v>#N/A</v>
      </c>
      <c r="H60" s="42" t="b">
        <f t="shared" si="0"/>
        <v>0</v>
      </c>
      <c r="I60" s="42" t="e">
        <f t="shared" si="1"/>
        <v>#N/A</v>
      </c>
      <c r="J60" s="42">
        <f t="shared" si="2"/>
        <v>0</v>
      </c>
      <c r="K60" s="43" t="e">
        <f t="shared" si="3"/>
        <v>#N/A</v>
      </c>
    </row>
    <row r="61" spans="1:11" ht="17.25" customHeight="1" x14ac:dyDescent="0.2">
      <c r="A61" s="30"/>
      <c r="B61" s="27"/>
      <c r="C61" s="28"/>
      <c r="D61" s="28"/>
      <c r="E61" s="28"/>
      <c r="F61" s="28"/>
      <c r="G61" s="42" t="e">
        <f>VLOOKUP(C61,Sheet2!A:B,2,0)</f>
        <v>#N/A</v>
      </c>
      <c r="H61" s="42" t="b">
        <f t="shared" si="0"/>
        <v>0</v>
      </c>
      <c r="I61" s="42" t="e">
        <f t="shared" si="1"/>
        <v>#N/A</v>
      </c>
      <c r="J61" s="42">
        <f t="shared" si="2"/>
        <v>0</v>
      </c>
      <c r="K61" s="43" t="e">
        <f t="shared" si="3"/>
        <v>#N/A</v>
      </c>
    </row>
    <row r="62" spans="1:11" ht="17.25" customHeight="1" x14ac:dyDescent="0.2">
      <c r="A62" s="30"/>
      <c r="B62" s="27"/>
      <c r="C62" s="28"/>
      <c r="D62" s="28"/>
      <c r="E62" s="28"/>
      <c r="F62" s="28"/>
      <c r="G62" s="42" t="e">
        <f>VLOOKUP(C62,Sheet2!A:B,2,0)</f>
        <v>#N/A</v>
      </c>
      <c r="H62" s="42" t="b">
        <f t="shared" si="0"/>
        <v>0</v>
      </c>
      <c r="I62" s="42" t="e">
        <f t="shared" si="1"/>
        <v>#N/A</v>
      </c>
      <c r="J62" s="42">
        <f t="shared" si="2"/>
        <v>0</v>
      </c>
      <c r="K62" s="43" t="e">
        <f t="shared" si="3"/>
        <v>#N/A</v>
      </c>
    </row>
    <row r="63" spans="1:11" ht="17.25" customHeight="1" x14ac:dyDescent="0.2">
      <c r="A63" s="30"/>
      <c r="B63" s="27"/>
      <c r="C63" s="28"/>
      <c r="D63" s="28"/>
      <c r="E63" s="28"/>
      <c r="F63" s="28"/>
      <c r="G63" s="42" t="e">
        <f>VLOOKUP(C63,Sheet2!A:B,2,0)</f>
        <v>#N/A</v>
      </c>
      <c r="H63" s="42" t="b">
        <f t="shared" si="0"/>
        <v>0</v>
      </c>
      <c r="I63" s="42" t="e">
        <f t="shared" si="1"/>
        <v>#N/A</v>
      </c>
      <c r="J63" s="42">
        <f t="shared" si="2"/>
        <v>0</v>
      </c>
      <c r="K63" s="43" t="e">
        <f t="shared" si="3"/>
        <v>#N/A</v>
      </c>
    </row>
    <row r="64" spans="1:11" ht="17.25" customHeight="1" x14ac:dyDescent="0.2">
      <c r="A64" s="30"/>
      <c r="B64" s="27"/>
      <c r="C64" s="28"/>
      <c r="D64" s="28"/>
      <c r="E64" s="28"/>
      <c r="F64" s="28"/>
      <c r="G64" s="42" t="e">
        <f>VLOOKUP(C64,Sheet2!A:B,2,0)</f>
        <v>#N/A</v>
      </c>
      <c r="H64" s="42" t="b">
        <f t="shared" si="0"/>
        <v>0</v>
      </c>
      <c r="I64" s="42" t="e">
        <f t="shared" si="1"/>
        <v>#N/A</v>
      </c>
      <c r="J64" s="42">
        <f t="shared" si="2"/>
        <v>0</v>
      </c>
      <c r="K64" s="43" t="e">
        <f t="shared" si="3"/>
        <v>#N/A</v>
      </c>
    </row>
    <row r="65" spans="1:11" ht="17.25" customHeight="1" x14ac:dyDescent="0.2">
      <c r="A65" s="30"/>
      <c r="B65" s="27"/>
      <c r="C65" s="28"/>
      <c r="D65" s="28"/>
      <c r="E65" s="28"/>
      <c r="F65" s="28"/>
      <c r="G65" s="42" t="e">
        <f>VLOOKUP(C65,Sheet2!A:B,2,0)</f>
        <v>#N/A</v>
      </c>
      <c r="H65" s="42" t="b">
        <f t="shared" si="0"/>
        <v>0</v>
      </c>
      <c r="I65" s="42" t="e">
        <f t="shared" si="1"/>
        <v>#N/A</v>
      </c>
      <c r="J65" s="42">
        <f t="shared" si="2"/>
        <v>0</v>
      </c>
      <c r="K65" s="43" t="e">
        <f t="shared" si="3"/>
        <v>#N/A</v>
      </c>
    </row>
    <row r="66" spans="1:11" ht="17.25" customHeight="1" x14ac:dyDescent="0.2">
      <c r="A66" s="30"/>
      <c r="B66" s="27"/>
      <c r="C66" s="28"/>
      <c r="D66" s="28"/>
      <c r="E66" s="28"/>
      <c r="F66" s="28"/>
      <c r="G66" s="42" t="e">
        <f>VLOOKUP(C66,Sheet2!A:B,2,0)</f>
        <v>#N/A</v>
      </c>
      <c r="H66" s="42" t="b">
        <f t="shared" si="0"/>
        <v>0</v>
      </c>
      <c r="I66" s="42" t="e">
        <f t="shared" si="1"/>
        <v>#N/A</v>
      </c>
      <c r="J66" s="42">
        <f t="shared" si="2"/>
        <v>0</v>
      </c>
      <c r="K66" s="43" t="e">
        <f t="shared" si="3"/>
        <v>#N/A</v>
      </c>
    </row>
    <row r="67" spans="1:11" ht="17.25" customHeight="1" x14ac:dyDescent="0.2">
      <c r="A67" s="30"/>
      <c r="B67" s="27"/>
      <c r="C67" s="28"/>
      <c r="D67" s="28"/>
      <c r="E67" s="28"/>
      <c r="F67" s="28"/>
      <c r="G67" s="42" t="e">
        <f>VLOOKUP(C67,Sheet2!A:B,2,0)</f>
        <v>#N/A</v>
      </c>
      <c r="H67" s="42" t="b">
        <f t="shared" si="0"/>
        <v>0</v>
      </c>
      <c r="I67" s="42" t="e">
        <f t="shared" si="1"/>
        <v>#N/A</v>
      </c>
      <c r="J67" s="42">
        <f t="shared" si="2"/>
        <v>0</v>
      </c>
      <c r="K67" s="43" t="e">
        <f t="shared" si="3"/>
        <v>#N/A</v>
      </c>
    </row>
    <row r="68" spans="1:11" ht="17.25" customHeight="1" x14ac:dyDescent="0.2">
      <c r="A68" s="30"/>
      <c r="B68" s="27"/>
      <c r="C68" s="28"/>
      <c r="D68" s="28"/>
      <c r="E68" s="28"/>
      <c r="F68" s="28"/>
      <c r="G68" s="42" t="e">
        <f>VLOOKUP(C68,Sheet2!A:B,2,0)</f>
        <v>#N/A</v>
      </c>
      <c r="H68" s="42" t="b">
        <f t="shared" si="0"/>
        <v>0</v>
      </c>
      <c r="I68" s="42" t="e">
        <f t="shared" si="1"/>
        <v>#N/A</v>
      </c>
      <c r="J68" s="42">
        <f t="shared" si="2"/>
        <v>0</v>
      </c>
      <c r="K68" s="43" t="e">
        <f t="shared" si="3"/>
        <v>#N/A</v>
      </c>
    </row>
    <row r="69" spans="1:11" ht="17.25" customHeight="1" x14ac:dyDescent="0.2">
      <c r="A69" s="30"/>
      <c r="B69" s="27"/>
      <c r="C69" s="28"/>
      <c r="D69" s="28"/>
      <c r="E69" s="28"/>
      <c r="F69" s="28"/>
      <c r="G69" s="42" t="e">
        <f>VLOOKUP(C69,Sheet2!A:B,2,0)</f>
        <v>#N/A</v>
      </c>
      <c r="H69" s="42" t="b">
        <f t="shared" ref="H69:H132" si="4">IF(ISERROR(FIND("实",C69)),IF(E69=1,0,IF(E69=2,0.2,IF(E69&gt;2,"0.4"))),0)</f>
        <v>0</v>
      </c>
      <c r="I69" s="42" t="e">
        <f t="shared" ref="I69:I132" si="5">G69+H69</f>
        <v>#N/A</v>
      </c>
      <c r="J69" s="42">
        <f t="shared" ref="J69:J132" si="6">IF(ISERROR(FIND("理论课",C69)),F69*E69,F69)</f>
        <v>0</v>
      </c>
      <c r="K69" s="43" t="e">
        <f t="shared" ref="K69:K132" si="7">J69*I69</f>
        <v>#N/A</v>
      </c>
    </row>
    <row r="70" spans="1:11" ht="17.25" customHeight="1" x14ac:dyDescent="0.2">
      <c r="A70" s="30"/>
      <c r="B70" s="27"/>
      <c r="C70" s="28"/>
      <c r="D70" s="28"/>
      <c r="E70" s="28"/>
      <c r="F70" s="28"/>
      <c r="G70" s="42" t="e">
        <f>VLOOKUP(C70,Sheet2!A:B,2,0)</f>
        <v>#N/A</v>
      </c>
      <c r="H70" s="42" t="b">
        <f t="shared" si="4"/>
        <v>0</v>
      </c>
      <c r="I70" s="42" t="e">
        <f t="shared" si="5"/>
        <v>#N/A</v>
      </c>
      <c r="J70" s="42">
        <f t="shared" si="6"/>
        <v>0</v>
      </c>
      <c r="K70" s="43" t="e">
        <f t="shared" si="7"/>
        <v>#N/A</v>
      </c>
    </row>
    <row r="71" spans="1:11" ht="17.25" customHeight="1" x14ac:dyDescent="0.2">
      <c r="A71" s="30"/>
      <c r="B71" s="27"/>
      <c r="C71" s="28"/>
      <c r="D71" s="28"/>
      <c r="E71" s="28"/>
      <c r="F71" s="28"/>
      <c r="G71" s="42" t="e">
        <f>VLOOKUP(C71,Sheet2!A:B,2,0)</f>
        <v>#N/A</v>
      </c>
      <c r="H71" s="42" t="b">
        <f t="shared" si="4"/>
        <v>0</v>
      </c>
      <c r="I71" s="42" t="e">
        <f t="shared" si="5"/>
        <v>#N/A</v>
      </c>
      <c r="J71" s="42">
        <f t="shared" si="6"/>
        <v>0</v>
      </c>
      <c r="K71" s="43" t="e">
        <f t="shared" si="7"/>
        <v>#N/A</v>
      </c>
    </row>
    <row r="72" spans="1:11" ht="17.25" customHeight="1" x14ac:dyDescent="0.2">
      <c r="A72" s="30"/>
      <c r="B72" s="27"/>
      <c r="C72" s="28"/>
      <c r="D72" s="28"/>
      <c r="E72" s="28"/>
      <c r="F72" s="28"/>
      <c r="G72" s="42" t="e">
        <f>VLOOKUP(C72,Sheet2!A:B,2,0)</f>
        <v>#N/A</v>
      </c>
      <c r="H72" s="42" t="b">
        <f t="shared" si="4"/>
        <v>0</v>
      </c>
      <c r="I72" s="42" t="e">
        <f t="shared" si="5"/>
        <v>#N/A</v>
      </c>
      <c r="J72" s="42">
        <f t="shared" si="6"/>
        <v>0</v>
      </c>
      <c r="K72" s="43" t="e">
        <f t="shared" si="7"/>
        <v>#N/A</v>
      </c>
    </row>
    <row r="73" spans="1:11" ht="17.25" customHeight="1" x14ac:dyDescent="0.2">
      <c r="A73" s="30"/>
      <c r="B73" s="27"/>
      <c r="C73" s="28"/>
      <c r="D73" s="28"/>
      <c r="E73" s="28"/>
      <c r="F73" s="28"/>
      <c r="G73" s="42" t="e">
        <f>VLOOKUP(C73,Sheet2!A:B,2,0)</f>
        <v>#N/A</v>
      </c>
      <c r="H73" s="42" t="b">
        <f t="shared" si="4"/>
        <v>0</v>
      </c>
      <c r="I73" s="42" t="e">
        <f t="shared" si="5"/>
        <v>#N/A</v>
      </c>
      <c r="J73" s="42">
        <f t="shared" si="6"/>
        <v>0</v>
      </c>
      <c r="K73" s="43" t="e">
        <f t="shared" si="7"/>
        <v>#N/A</v>
      </c>
    </row>
    <row r="74" spans="1:11" ht="17.25" customHeight="1" x14ac:dyDescent="0.2">
      <c r="A74" s="30"/>
      <c r="B74" s="27"/>
      <c r="C74" s="28"/>
      <c r="D74" s="28"/>
      <c r="E74" s="28"/>
      <c r="F74" s="28"/>
      <c r="G74" s="42" t="e">
        <f>VLOOKUP(C74,Sheet2!A:B,2,0)</f>
        <v>#N/A</v>
      </c>
      <c r="H74" s="42" t="b">
        <f t="shared" si="4"/>
        <v>0</v>
      </c>
      <c r="I74" s="42" t="e">
        <f t="shared" si="5"/>
        <v>#N/A</v>
      </c>
      <c r="J74" s="42">
        <f t="shared" si="6"/>
        <v>0</v>
      </c>
      <c r="K74" s="43" t="e">
        <f t="shared" si="7"/>
        <v>#N/A</v>
      </c>
    </row>
    <row r="75" spans="1:11" ht="17.25" customHeight="1" x14ac:dyDescent="0.2">
      <c r="A75" s="30"/>
      <c r="B75" s="27"/>
      <c r="C75" s="28"/>
      <c r="D75" s="28"/>
      <c r="E75" s="28"/>
      <c r="F75" s="28"/>
      <c r="G75" s="42" t="e">
        <f>VLOOKUP(C75,Sheet2!A:B,2,0)</f>
        <v>#N/A</v>
      </c>
      <c r="H75" s="42" t="b">
        <f t="shared" si="4"/>
        <v>0</v>
      </c>
      <c r="I75" s="42" t="e">
        <f t="shared" si="5"/>
        <v>#N/A</v>
      </c>
      <c r="J75" s="42">
        <f t="shared" si="6"/>
        <v>0</v>
      </c>
      <c r="K75" s="43" t="e">
        <f t="shared" si="7"/>
        <v>#N/A</v>
      </c>
    </row>
    <row r="76" spans="1:11" ht="17.25" customHeight="1" x14ac:dyDescent="0.2">
      <c r="A76" s="30"/>
      <c r="B76" s="27"/>
      <c r="C76" s="28"/>
      <c r="D76" s="28"/>
      <c r="E76" s="28"/>
      <c r="F76" s="28"/>
      <c r="G76" s="42" t="e">
        <f>VLOOKUP(C76,Sheet2!A:B,2,0)</f>
        <v>#N/A</v>
      </c>
      <c r="H76" s="42" t="b">
        <f t="shared" si="4"/>
        <v>0</v>
      </c>
      <c r="I76" s="42" t="e">
        <f t="shared" si="5"/>
        <v>#N/A</v>
      </c>
      <c r="J76" s="42">
        <f t="shared" si="6"/>
        <v>0</v>
      </c>
      <c r="K76" s="43" t="e">
        <f t="shared" si="7"/>
        <v>#N/A</v>
      </c>
    </row>
    <row r="77" spans="1:11" ht="17.25" customHeight="1" x14ac:dyDescent="0.2">
      <c r="A77" s="30"/>
      <c r="B77" s="27"/>
      <c r="C77" s="28"/>
      <c r="D77" s="28"/>
      <c r="E77" s="28"/>
      <c r="F77" s="28"/>
      <c r="G77" s="42" t="e">
        <f>VLOOKUP(C77,Sheet2!A:B,2,0)</f>
        <v>#N/A</v>
      </c>
      <c r="H77" s="42" t="b">
        <f t="shared" si="4"/>
        <v>0</v>
      </c>
      <c r="I77" s="42" t="e">
        <f t="shared" si="5"/>
        <v>#N/A</v>
      </c>
      <c r="J77" s="42">
        <f t="shared" si="6"/>
        <v>0</v>
      </c>
      <c r="K77" s="43" t="e">
        <f t="shared" si="7"/>
        <v>#N/A</v>
      </c>
    </row>
    <row r="78" spans="1:11" ht="17.25" customHeight="1" x14ac:dyDescent="0.2">
      <c r="A78" s="30"/>
      <c r="B78" s="27"/>
      <c r="C78" s="28"/>
      <c r="D78" s="28"/>
      <c r="E78" s="28"/>
      <c r="F78" s="28"/>
      <c r="G78" s="42" t="e">
        <f>VLOOKUP(C78,Sheet2!A:B,2,0)</f>
        <v>#N/A</v>
      </c>
      <c r="H78" s="42" t="b">
        <f t="shared" si="4"/>
        <v>0</v>
      </c>
      <c r="I78" s="42" t="e">
        <f t="shared" si="5"/>
        <v>#N/A</v>
      </c>
      <c r="J78" s="42">
        <f t="shared" si="6"/>
        <v>0</v>
      </c>
      <c r="K78" s="43" t="e">
        <f t="shared" si="7"/>
        <v>#N/A</v>
      </c>
    </row>
    <row r="79" spans="1:11" ht="17.25" customHeight="1" x14ac:dyDescent="0.2">
      <c r="A79" s="30"/>
      <c r="B79" s="27"/>
      <c r="C79" s="28"/>
      <c r="D79" s="28"/>
      <c r="E79" s="28"/>
      <c r="F79" s="28"/>
      <c r="G79" s="42" t="e">
        <f>VLOOKUP(C79,Sheet2!A:B,2,0)</f>
        <v>#N/A</v>
      </c>
      <c r="H79" s="42" t="b">
        <f t="shared" si="4"/>
        <v>0</v>
      </c>
      <c r="I79" s="42" t="e">
        <f t="shared" si="5"/>
        <v>#N/A</v>
      </c>
      <c r="J79" s="42">
        <f t="shared" si="6"/>
        <v>0</v>
      </c>
      <c r="K79" s="43" t="e">
        <f t="shared" si="7"/>
        <v>#N/A</v>
      </c>
    </row>
    <row r="80" spans="1:11" ht="17.25" customHeight="1" x14ac:dyDescent="0.2">
      <c r="A80" s="30"/>
      <c r="B80" s="27"/>
      <c r="C80" s="28"/>
      <c r="D80" s="28"/>
      <c r="E80" s="28"/>
      <c r="F80" s="28"/>
      <c r="G80" s="42" t="e">
        <f>VLOOKUP(C80,Sheet2!A:B,2,0)</f>
        <v>#N/A</v>
      </c>
      <c r="H80" s="42" t="b">
        <f t="shared" si="4"/>
        <v>0</v>
      </c>
      <c r="I80" s="42" t="e">
        <f t="shared" si="5"/>
        <v>#N/A</v>
      </c>
      <c r="J80" s="42">
        <f t="shared" si="6"/>
        <v>0</v>
      </c>
      <c r="K80" s="43" t="e">
        <f t="shared" si="7"/>
        <v>#N/A</v>
      </c>
    </row>
    <row r="81" spans="1:11" ht="17.25" customHeight="1" x14ac:dyDescent="0.2">
      <c r="A81" s="30"/>
      <c r="B81" s="27"/>
      <c r="C81" s="28"/>
      <c r="D81" s="28"/>
      <c r="E81" s="28"/>
      <c r="F81" s="28"/>
      <c r="G81" s="42" t="e">
        <f>VLOOKUP(C81,Sheet2!A:B,2,0)</f>
        <v>#N/A</v>
      </c>
      <c r="H81" s="42" t="b">
        <f t="shared" si="4"/>
        <v>0</v>
      </c>
      <c r="I81" s="42" t="e">
        <f t="shared" si="5"/>
        <v>#N/A</v>
      </c>
      <c r="J81" s="42">
        <f t="shared" si="6"/>
        <v>0</v>
      </c>
      <c r="K81" s="43" t="e">
        <f t="shared" si="7"/>
        <v>#N/A</v>
      </c>
    </row>
    <row r="82" spans="1:11" ht="17.25" customHeight="1" x14ac:dyDescent="0.2">
      <c r="A82" s="30"/>
      <c r="B82" s="27"/>
      <c r="C82" s="28"/>
      <c r="D82" s="28"/>
      <c r="E82" s="28"/>
      <c r="F82" s="28"/>
      <c r="G82" s="42" t="e">
        <f>VLOOKUP(C82,Sheet2!A:B,2,0)</f>
        <v>#N/A</v>
      </c>
      <c r="H82" s="42" t="b">
        <f t="shared" si="4"/>
        <v>0</v>
      </c>
      <c r="I82" s="42" t="e">
        <f t="shared" si="5"/>
        <v>#N/A</v>
      </c>
      <c r="J82" s="42">
        <f t="shared" si="6"/>
        <v>0</v>
      </c>
      <c r="K82" s="43" t="e">
        <f t="shared" si="7"/>
        <v>#N/A</v>
      </c>
    </row>
    <row r="83" spans="1:11" ht="17.25" customHeight="1" x14ac:dyDescent="0.2">
      <c r="A83" s="30"/>
      <c r="B83" s="27"/>
      <c r="C83" s="28"/>
      <c r="D83" s="28"/>
      <c r="E83" s="28"/>
      <c r="F83" s="28"/>
      <c r="G83" s="42" t="e">
        <f>VLOOKUP(C83,Sheet2!A:B,2,0)</f>
        <v>#N/A</v>
      </c>
      <c r="H83" s="42" t="b">
        <f t="shared" si="4"/>
        <v>0</v>
      </c>
      <c r="I83" s="42" t="e">
        <f t="shared" si="5"/>
        <v>#N/A</v>
      </c>
      <c r="J83" s="42">
        <f t="shared" si="6"/>
        <v>0</v>
      </c>
      <c r="K83" s="43" t="e">
        <f t="shared" si="7"/>
        <v>#N/A</v>
      </c>
    </row>
    <row r="84" spans="1:11" ht="17.25" customHeight="1" x14ac:dyDescent="0.2">
      <c r="A84" s="30"/>
      <c r="B84" s="27"/>
      <c r="C84" s="28"/>
      <c r="D84" s="28"/>
      <c r="E84" s="28"/>
      <c r="F84" s="28"/>
      <c r="G84" s="42" t="e">
        <f>VLOOKUP(C84,Sheet2!A:B,2,0)</f>
        <v>#N/A</v>
      </c>
      <c r="H84" s="42" t="b">
        <f t="shared" si="4"/>
        <v>0</v>
      </c>
      <c r="I84" s="42" t="e">
        <f t="shared" si="5"/>
        <v>#N/A</v>
      </c>
      <c r="J84" s="42">
        <f t="shared" si="6"/>
        <v>0</v>
      </c>
      <c r="K84" s="43" t="e">
        <f t="shared" si="7"/>
        <v>#N/A</v>
      </c>
    </row>
    <row r="85" spans="1:11" ht="17.25" customHeight="1" x14ac:dyDescent="0.2">
      <c r="A85" s="30"/>
      <c r="B85" s="27"/>
      <c r="C85" s="28"/>
      <c r="D85" s="28"/>
      <c r="E85" s="28"/>
      <c r="F85" s="28"/>
      <c r="G85" s="42" t="e">
        <f>VLOOKUP(C85,Sheet2!A:B,2,0)</f>
        <v>#N/A</v>
      </c>
      <c r="H85" s="42" t="b">
        <f t="shared" si="4"/>
        <v>0</v>
      </c>
      <c r="I85" s="42" t="e">
        <f t="shared" si="5"/>
        <v>#N/A</v>
      </c>
      <c r="J85" s="42">
        <f t="shared" si="6"/>
        <v>0</v>
      </c>
      <c r="K85" s="43" t="e">
        <f t="shared" si="7"/>
        <v>#N/A</v>
      </c>
    </row>
    <row r="86" spans="1:11" ht="17.25" customHeight="1" x14ac:dyDescent="0.2">
      <c r="A86" s="30"/>
      <c r="B86" s="27"/>
      <c r="C86" s="28"/>
      <c r="D86" s="28"/>
      <c r="E86" s="28"/>
      <c r="F86" s="28"/>
      <c r="G86" s="42" t="e">
        <f>VLOOKUP(C86,Sheet2!A:B,2,0)</f>
        <v>#N/A</v>
      </c>
      <c r="H86" s="42" t="b">
        <f t="shared" si="4"/>
        <v>0</v>
      </c>
      <c r="I86" s="42" t="e">
        <f t="shared" si="5"/>
        <v>#N/A</v>
      </c>
      <c r="J86" s="42">
        <f t="shared" si="6"/>
        <v>0</v>
      </c>
      <c r="K86" s="43" t="e">
        <f t="shared" si="7"/>
        <v>#N/A</v>
      </c>
    </row>
    <row r="87" spans="1:11" ht="17.25" customHeight="1" x14ac:dyDescent="0.2">
      <c r="A87" s="30"/>
      <c r="B87" s="27"/>
      <c r="C87" s="28"/>
      <c r="D87" s="28"/>
      <c r="E87" s="28"/>
      <c r="F87" s="28"/>
      <c r="G87" s="42" t="e">
        <f>VLOOKUP(C87,Sheet2!A:B,2,0)</f>
        <v>#N/A</v>
      </c>
      <c r="H87" s="42" t="b">
        <f t="shared" si="4"/>
        <v>0</v>
      </c>
      <c r="I87" s="42" t="e">
        <f t="shared" si="5"/>
        <v>#N/A</v>
      </c>
      <c r="J87" s="42">
        <f t="shared" si="6"/>
        <v>0</v>
      </c>
      <c r="K87" s="43" t="e">
        <f t="shared" si="7"/>
        <v>#N/A</v>
      </c>
    </row>
    <row r="88" spans="1:11" ht="17.25" customHeight="1" x14ac:dyDescent="0.2">
      <c r="A88" s="30"/>
      <c r="B88" s="27"/>
      <c r="C88" s="28"/>
      <c r="D88" s="28"/>
      <c r="E88" s="28"/>
      <c r="F88" s="28"/>
      <c r="G88" s="42" t="e">
        <f>VLOOKUP(C88,Sheet2!A:B,2,0)</f>
        <v>#N/A</v>
      </c>
      <c r="H88" s="42" t="b">
        <f t="shared" si="4"/>
        <v>0</v>
      </c>
      <c r="I88" s="42" t="e">
        <f t="shared" si="5"/>
        <v>#N/A</v>
      </c>
      <c r="J88" s="42">
        <f t="shared" si="6"/>
        <v>0</v>
      </c>
      <c r="K88" s="43" t="e">
        <f t="shared" si="7"/>
        <v>#N/A</v>
      </c>
    </row>
    <row r="89" spans="1:11" ht="17.25" customHeight="1" x14ac:dyDescent="0.2">
      <c r="A89" s="30"/>
      <c r="B89" s="27"/>
      <c r="C89" s="28"/>
      <c r="D89" s="28"/>
      <c r="E89" s="28"/>
      <c r="F89" s="28"/>
      <c r="G89" s="42" t="e">
        <f>VLOOKUP(C89,Sheet2!A:B,2,0)</f>
        <v>#N/A</v>
      </c>
      <c r="H89" s="42" t="b">
        <f t="shared" si="4"/>
        <v>0</v>
      </c>
      <c r="I89" s="42" t="e">
        <f t="shared" si="5"/>
        <v>#N/A</v>
      </c>
      <c r="J89" s="42">
        <f t="shared" si="6"/>
        <v>0</v>
      </c>
      <c r="K89" s="43" t="e">
        <f t="shared" si="7"/>
        <v>#N/A</v>
      </c>
    </row>
    <row r="90" spans="1:11" ht="17.25" customHeight="1" x14ac:dyDescent="0.2">
      <c r="A90" s="30"/>
      <c r="B90" s="27"/>
      <c r="C90" s="28"/>
      <c r="D90" s="28"/>
      <c r="E90" s="28"/>
      <c r="F90" s="28"/>
      <c r="G90" s="42" t="e">
        <f>VLOOKUP(C90,Sheet2!A:B,2,0)</f>
        <v>#N/A</v>
      </c>
      <c r="H90" s="42" t="b">
        <f t="shared" si="4"/>
        <v>0</v>
      </c>
      <c r="I90" s="42" t="e">
        <f t="shared" si="5"/>
        <v>#N/A</v>
      </c>
      <c r="J90" s="42">
        <f t="shared" si="6"/>
        <v>0</v>
      </c>
      <c r="K90" s="43" t="e">
        <f t="shared" si="7"/>
        <v>#N/A</v>
      </c>
    </row>
    <row r="91" spans="1:11" ht="17.25" customHeight="1" x14ac:dyDescent="0.2">
      <c r="A91" s="30"/>
      <c r="B91" s="27"/>
      <c r="C91" s="28"/>
      <c r="D91" s="28"/>
      <c r="E91" s="28"/>
      <c r="F91" s="28"/>
      <c r="G91" s="42" t="e">
        <f>VLOOKUP(C91,Sheet2!A:B,2,0)</f>
        <v>#N/A</v>
      </c>
      <c r="H91" s="42" t="b">
        <f t="shared" si="4"/>
        <v>0</v>
      </c>
      <c r="I91" s="42" t="e">
        <f t="shared" si="5"/>
        <v>#N/A</v>
      </c>
      <c r="J91" s="42">
        <f t="shared" si="6"/>
        <v>0</v>
      </c>
      <c r="K91" s="43" t="e">
        <f t="shared" si="7"/>
        <v>#N/A</v>
      </c>
    </row>
    <row r="92" spans="1:11" ht="17.25" customHeight="1" x14ac:dyDescent="0.2">
      <c r="A92" s="30"/>
      <c r="B92" s="27"/>
      <c r="C92" s="28"/>
      <c r="D92" s="28"/>
      <c r="E92" s="28"/>
      <c r="F92" s="28"/>
      <c r="G92" s="42" t="e">
        <f>VLOOKUP(C92,Sheet2!A:B,2,0)</f>
        <v>#N/A</v>
      </c>
      <c r="H92" s="42" t="b">
        <f t="shared" si="4"/>
        <v>0</v>
      </c>
      <c r="I92" s="42" t="e">
        <f t="shared" si="5"/>
        <v>#N/A</v>
      </c>
      <c r="J92" s="42">
        <f t="shared" si="6"/>
        <v>0</v>
      </c>
      <c r="K92" s="43" t="e">
        <f t="shared" si="7"/>
        <v>#N/A</v>
      </c>
    </row>
    <row r="93" spans="1:11" ht="17.25" customHeight="1" x14ac:dyDescent="0.2">
      <c r="A93" s="30"/>
      <c r="B93" s="27"/>
      <c r="C93" s="28"/>
      <c r="D93" s="28"/>
      <c r="E93" s="28"/>
      <c r="F93" s="28"/>
      <c r="G93" s="42" t="e">
        <f>VLOOKUP(C93,Sheet2!A:B,2,0)</f>
        <v>#N/A</v>
      </c>
      <c r="H93" s="42" t="b">
        <f t="shared" si="4"/>
        <v>0</v>
      </c>
      <c r="I93" s="42" t="e">
        <f t="shared" si="5"/>
        <v>#N/A</v>
      </c>
      <c r="J93" s="42">
        <f t="shared" si="6"/>
        <v>0</v>
      </c>
      <c r="K93" s="43" t="e">
        <f t="shared" si="7"/>
        <v>#N/A</v>
      </c>
    </row>
    <row r="94" spans="1:11" ht="17.25" customHeight="1" x14ac:dyDescent="0.2">
      <c r="A94" s="30"/>
      <c r="B94" s="27"/>
      <c r="C94" s="28"/>
      <c r="D94" s="28"/>
      <c r="E94" s="28"/>
      <c r="F94" s="28"/>
      <c r="G94" s="42" t="e">
        <f>VLOOKUP(C94,Sheet2!A:B,2,0)</f>
        <v>#N/A</v>
      </c>
      <c r="H94" s="42" t="b">
        <f t="shared" si="4"/>
        <v>0</v>
      </c>
      <c r="I94" s="42" t="e">
        <f t="shared" si="5"/>
        <v>#N/A</v>
      </c>
      <c r="J94" s="42">
        <f t="shared" si="6"/>
        <v>0</v>
      </c>
      <c r="K94" s="43" t="e">
        <f t="shared" si="7"/>
        <v>#N/A</v>
      </c>
    </row>
    <row r="95" spans="1:11" ht="17.25" customHeight="1" x14ac:dyDescent="0.2">
      <c r="A95" s="30"/>
      <c r="B95" s="27"/>
      <c r="C95" s="28"/>
      <c r="D95" s="28"/>
      <c r="E95" s="28"/>
      <c r="F95" s="28"/>
      <c r="G95" s="42" t="e">
        <f>VLOOKUP(C95,Sheet2!A:B,2,0)</f>
        <v>#N/A</v>
      </c>
      <c r="H95" s="42" t="b">
        <f t="shared" si="4"/>
        <v>0</v>
      </c>
      <c r="I95" s="42" t="e">
        <f t="shared" si="5"/>
        <v>#N/A</v>
      </c>
      <c r="J95" s="42">
        <f t="shared" si="6"/>
        <v>0</v>
      </c>
      <c r="K95" s="43" t="e">
        <f t="shared" si="7"/>
        <v>#N/A</v>
      </c>
    </row>
    <row r="96" spans="1:11" ht="17.25" customHeight="1" x14ac:dyDescent="0.2">
      <c r="A96" s="30"/>
      <c r="B96" s="27"/>
      <c r="C96" s="28"/>
      <c r="D96" s="28"/>
      <c r="E96" s="28"/>
      <c r="F96" s="28"/>
      <c r="G96" s="42" t="e">
        <f>VLOOKUP(C96,Sheet2!A:B,2,0)</f>
        <v>#N/A</v>
      </c>
      <c r="H96" s="42" t="b">
        <f t="shared" si="4"/>
        <v>0</v>
      </c>
      <c r="I96" s="42" t="e">
        <f t="shared" si="5"/>
        <v>#N/A</v>
      </c>
      <c r="J96" s="42">
        <f t="shared" si="6"/>
        <v>0</v>
      </c>
      <c r="K96" s="43" t="e">
        <f t="shared" si="7"/>
        <v>#N/A</v>
      </c>
    </row>
    <row r="97" spans="1:11" ht="17.25" customHeight="1" x14ac:dyDescent="0.2">
      <c r="A97" s="30"/>
      <c r="B97" s="27"/>
      <c r="C97" s="28"/>
      <c r="D97" s="28"/>
      <c r="E97" s="28"/>
      <c r="F97" s="28"/>
      <c r="G97" s="42" t="e">
        <f>VLOOKUP(C97,Sheet2!A:B,2,0)</f>
        <v>#N/A</v>
      </c>
      <c r="H97" s="42" t="b">
        <f t="shared" si="4"/>
        <v>0</v>
      </c>
      <c r="I97" s="42" t="e">
        <f t="shared" si="5"/>
        <v>#N/A</v>
      </c>
      <c r="J97" s="42">
        <f t="shared" si="6"/>
        <v>0</v>
      </c>
      <c r="K97" s="43" t="e">
        <f t="shared" si="7"/>
        <v>#N/A</v>
      </c>
    </row>
    <row r="98" spans="1:11" ht="17.25" customHeight="1" x14ac:dyDescent="0.2">
      <c r="A98" s="30"/>
      <c r="B98" s="27"/>
      <c r="C98" s="28"/>
      <c r="D98" s="28"/>
      <c r="E98" s="28"/>
      <c r="F98" s="28"/>
      <c r="G98" s="42" t="e">
        <f>VLOOKUP(C98,Sheet2!A:B,2,0)</f>
        <v>#N/A</v>
      </c>
      <c r="H98" s="42" t="b">
        <f t="shared" si="4"/>
        <v>0</v>
      </c>
      <c r="I98" s="42" t="e">
        <f t="shared" si="5"/>
        <v>#N/A</v>
      </c>
      <c r="J98" s="42">
        <f t="shared" si="6"/>
        <v>0</v>
      </c>
      <c r="K98" s="43" t="e">
        <f t="shared" si="7"/>
        <v>#N/A</v>
      </c>
    </row>
    <row r="99" spans="1:11" ht="17.25" customHeight="1" x14ac:dyDescent="0.2">
      <c r="A99" s="30"/>
      <c r="B99" s="27"/>
      <c r="C99" s="28"/>
      <c r="D99" s="28"/>
      <c r="E99" s="28"/>
      <c r="F99" s="28"/>
      <c r="G99" s="42" t="e">
        <f>VLOOKUP(C99,Sheet2!A:B,2,0)</f>
        <v>#N/A</v>
      </c>
      <c r="H99" s="42" t="b">
        <f t="shared" si="4"/>
        <v>0</v>
      </c>
      <c r="I99" s="42" t="e">
        <f t="shared" si="5"/>
        <v>#N/A</v>
      </c>
      <c r="J99" s="42">
        <f t="shared" si="6"/>
        <v>0</v>
      </c>
      <c r="K99" s="43" t="e">
        <f t="shared" si="7"/>
        <v>#N/A</v>
      </c>
    </row>
    <row r="100" spans="1:11" ht="17.25" customHeight="1" x14ac:dyDescent="0.2">
      <c r="A100" s="30"/>
      <c r="B100" s="27"/>
      <c r="C100" s="28"/>
      <c r="D100" s="28"/>
      <c r="E100" s="28"/>
      <c r="F100" s="28"/>
      <c r="G100" s="42" t="e">
        <f>VLOOKUP(C100,Sheet2!A:B,2,0)</f>
        <v>#N/A</v>
      </c>
      <c r="H100" s="42" t="b">
        <f t="shared" si="4"/>
        <v>0</v>
      </c>
      <c r="I100" s="42" t="e">
        <f t="shared" si="5"/>
        <v>#N/A</v>
      </c>
      <c r="J100" s="42">
        <f t="shared" si="6"/>
        <v>0</v>
      </c>
      <c r="K100" s="43" t="e">
        <f t="shared" si="7"/>
        <v>#N/A</v>
      </c>
    </row>
    <row r="101" spans="1:11" ht="17.25" customHeight="1" x14ac:dyDescent="0.2">
      <c r="A101" s="30"/>
      <c r="B101" s="27"/>
      <c r="C101" s="28"/>
      <c r="D101" s="28"/>
      <c r="E101" s="28"/>
      <c r="F101" s="28"/>
      <c r="G101" s="42" t="e">
        <f>VLOOKUP(C101,Sheet2!A:B,2,0)</f>
        <v>#N/A</v>
      </c>
      <c r="H101" s="42" t="b">
        <f t="shared" si="4"/>
        <v>0</v>
      </c>
      <c r="I101" s="42" t="e">
        <f t="shared" si="5"/>
        <v>#N/A</v>
      </c>
      <c r="J101" s="42">
        <f t="shared" si="6"/>
        <v>0</v>
      </c>
      <c r="K101" s="43" t="e">
        <f t="shared" si="7"/>
        <v>#N/A</v>
      </c>
    </row>
    <row r="102" spans="1:11" ht="17.25" customHeight="1" x14ac:dyDescent="0.2">
      <c r="A102" s="30"/>
      <c r="B102" s="27"/>
      <c r="C102" s="28"/>
      <c r="D102" s="28"/>
      <c r="E102" s="28"/>
      <c r="F102" s="28"/>
      <c r="G102" s="42" t="e">
        <f>VLOOKUP(C102,Sheet2!A:B,2,0)</f>
        <v>#N/A</v>
      </c>
      <c r="H102" s="42" t="b">
        <f t="shared" si="4"/>
        <v>0</v>
      </c>
      <c r="I102" s="42" t="e">
        <f t="shared" si="5"/>
        <v>#N/A</v>
      </c>
      <c r="J102" s="42">
        <f t="shared" si="6"/>
        <v>0</v>
      </c>
      <c r="K102" s="43" t="e">
        <f t="shared" si="7"/>
        <v>#N/A</v>
      </c>
    </row>
    <row r="103" spans="1:11" ht="17.25" customHeight="1" x14ac:dyDescent="0.2">
      <c r="A103" s="30"/>
      <c r="B103" s="27"/>
      <c r="C103" s="28"/>
      <c r="D103" s="28"/>
      <c r="E103" s="28"/>
      <c r="F103" s="28"/>
      <c r="G103" s="42" t="e">
        <f>VLOOKUP(C103,Sheet2!A:B,2,0)</f>
        <v>#N/A</v>
      </c>
      <c r="H103" s="42" t="b">
        <f t="shared" si="4"/>
        <v>0</v>
      </c>
      <c r="I103" s="42" t="e">
        <f t="shared" si="5"/>
        <v>#N/A</v>
      </c>
      <c r="J103" s="42">
        <f t="shared" si="6"/>
        <v>0</v>
      </c>
      <c r="K103" s="43" t="e">
        <f t="shared" si="7"/>
        <v>#N/A</v>
      </c>
    </row>
    <row r="104" spans="1:11" ht="17.25" customHeight="1" x14ac:dyDescent="0.2">
      <c r="A104" s="30"/>
      <c r="B104" s="27"/>
      <c r="C104" s="28"/>
      <c r="D104" s="28"/>
      <c r="E104" s="28"/>
      <c r="F104" s="28"/>
      <c r="G104" s="42" t="e">
        <f>VLOOKUP(C104,Sheet2!A:B,2,0)</f>
        <v>#N/A</v>
      </c>
      <c r="H104" s="42" t="b">
        <f t="shared" si="4"/>
        <v>0</v>
      </c>
      <c r="I104" s="42" t="e">
        <f t="shared" si="5"/>
        <v>#N/A</v>
      </c>
      <c r="J104" s="42">
        <f t="shared" si="6"/>
        <v>0</v>
      </c>
      <c r="K104" s="43" t="e">
        <f t="shared" si="7"/>
        <v>#N/A</v>
      </c>
    </row>
    <row r="105" spans="1:11" ht="17.25" customHeight="1" x14ac:dyDescent="0.2">
      <c r="A105" s="30"/>
      <c r="B105" s="27"/>
      <c r="C105" s="28"/>
      <c r="D105" s="28"/>
      <c r="E105" s="28"/>
      <c r="F105" s="28"/>
      <c r="G105" s="42" t="e">
        <f>VLOOKUP(C105,Sheet2!A:B,2,0)</f>
        <v>#N/A</v>
      </c>
      <c r="H105" s="42" t="b">
        <f t="shared" si="4"/>
        <v>0</v>
      </c>
      <c r="I105" s="42" t="e">
        <f t="shared" si="5"/>
        <v>#N/A</v>
      </c>
      <c r="J105" s="42">
        <f t="shared" si="6"/>
        <v>0</v>
      </c>
      <c r="K105" s="43" t="e">
        <f t="shared" si="7"/>
        <v>#N/A</v>
      </c>
    </row>
    <row r="106" spans="1:11" ht="17.25" customHeight="1" x14ac:dyDescent="0.2">
      <c r="A106" s="30"/>
      <c r="B106" s="27"/>
      <c r="C106" s="28"/>
      <c r="D106" s="28"/>
      <c r="E106" s="28"/>
      <c r="F106" s="28"/>
      <c r="G106" s="42" t="e">
        <f>VLOOKUP(C106,Sheet2!A:B,2,0)</f>
        <v>#N/A</v>
      </c>
      <c r="H106" s="42" t="b">
        <f t="shared" si="4"/>
        <v>0</v>
      </c>
      <c r="I106" s="42" t="e">
        <f t="shared" si="5"/>
        <v>#N/A</v>
      </c>
      <c r="J106" s="42">
        <f t="shared" si="6"/>
        <v>0</v>
      </c>
      <c r="K106" s="43" t="e">
        <f t="shared" si="7"/>
        <v>#N/A</v>
      </c>
    </row>
    <row r="107" spans="1:11" ht="17.25" customHeight="1" x14ac:dyDescent="0.2">
      <c r="A107" s="30"/>
      <c r="B107" s="27"/>
      <c r="C107" s="28"/>
      <c r="D107" s="28"/>
      <c r="E107" s="28"/>
      <c r="F107" s="28"/>
      <c r="G107" s="42" t="e">
        <f>VLOOKUP(C107,Sheet2!A:B,2,0)</f>
        <v>#N/A</v>
      </c>
      <c r="H107" s="42" t="b">
        <f t="shared" si="4"/>
        <v>0</v>
      </c>
      <c r="I107" s="42" t="e">
        <f t="shared" si="5"/>
        <v>#N/A</v>
      </c>
      <c r="J107" s="42">
        <f t="shared" si="6"/>
        <v>0</v>
      </c>
      <c r="K107" s="43" t="e">
        <f t="shared" si="7"/>
        <v>#N/A</v>
      </c>
    </row>
    <row r="108" spans="1:11" ht="17.25" customHeight="1" x14ac:dyDescent="0.2">
      <c r="A108" s="30"/>
      <c r="B108" s="27"/>
      <c r="C108" s="28"/>
      <c r="D108" s="28"/>
      <c r="E108" s="28"/>
      <c r="F108" s="28"/>
      <c r="G108" s="42" t="e">
        <f>VLOOKUP(C108,Sheet2!A:B,2,0)</f>
        <v>#N/A</v>
      </c>
      <c r="H108" s="42" t="b">
        <f t="shared" si="4"/>
        <v>0</v>
      </c>
      <c r="I108" s="42" t="e">
        <f t="shared" si="5"/>
        <v>#N/A</v>
      </c>
      <c r="J108" s="42">
        <f t="shared" si="6"/>
        <v>0</v>
      </c>
      <c r="K108" s="43" t="e">
        <f t="shared" si="7"/>
        <v>#N/A</v>
      </c>
    </row>
    <row r="109" spans="1:11" ht="17.25" customHeight="1" x14ac:dyDescent="0.2">
      <c r="A109" s="30"/>
      <c r="B109" s="27"/>
      <c r="C109" s="28"/>
      <c r="D109" s="28"/>
      <c r="E109" s="28"/>
      <c r="F109" s="28"/>
      <c r="G109" s="42" t="e">
        <f>VLOOKUP(C109,Sheet2!A:B,2,0)</f>
        <v>#N/A</v>
      </c>
      <c r="H109" s="42" t="b">
        <f t="shared" si="4"/>
        <v>0</v>
      </c>
      <c r="I109" s="42" t="e">
        <f t="shared" si="5"/>
        <v>#N/A</v>
      </c>
      <c r="J109" s="42">
        <f t="shared" si="6"/>
        <v>0</v>
      </c>
      <c r="K109" s="43" t="e">
        <f t="shared" si="7"/>
        <v>#N/A</v>
      </c>
    </row>
    <row r="110" spans="1:11" ht="17.25" customHeight="1" x14ac:dyDescent="0.2">
      <c r="A110" s="30"/>
      <c r="B110" s="27"/>
      <c r="C110" s="28"/>
      <c r="D110" s="28"/>
      <c r="E110" s="28"/>
      <c r="F110" s="28"/>
      <c r="G110" s="42" t="e">
        <f>VLOOKUP(C110,Sheet2!A:B,2,0)</f>
        <v>#N/A</v>
      </c>
      <c r="H110" s="42" t="b">
        <f t="shared" si="4"/>
        <v>0</v>
      </c>
      <c r="I110" s="42" t="e">
        <f t="shared" si="5"/>
        <v>#N/A</v>
      </c>
      <c r="J110" s="42">
        <f t="shared" si="6"/>
        <v>0</v>
      </c>
      <c r="K110" s="43" t="e">
        <f t="shared" si="7"/>
        <v>#N/A</v>
      </c>
    </row>
    <row r="111" spans="1:11" ht="17.25" customHeight="1" x14ac:dyDescent="0.2">
      <c r="A111" s="30"/>
      <c r="B111" s="27"/>
      <c r="C111" s="28"/>
      <c r="D111" s="28"/>
      <c r="E111" s="28"/>
      <c r="F111" s="28"/>
      <c r="G111" s="42" t="e">
        <f>VLOOKUP(C111,Sheet2!A:B,2,0)</f>
        <v>#N/A</v>
      </c>
      <c r="H111" s="42" t="b">
        <f t="shared" si="4"/>
        <v>0</v>
      </c>
      <c r="I111" s="42" t="e">
        <f t="shared" si="5"/>
        <v>#N/A</v>
      </c>
      <c r="J111" s="42">
        <f t="shared" si="6"/>
        <v>0</v>
      </c>
      <c r="K111" s="43" t="e">
        <f t="shared" si="7"/>
        <v>#N/A</v>
      </c>
    </row>
    <row r="112" spans="1:11" ht="17.25" customHeight="1" x14ac:dyDescent="0.2">
      <c r="A112" s="30"/>
      <c r="B112" s="27"/>
      <c r="C112" s="28"/>
      <c r="D112" s="28"/>
      <c r="E112" s="28"/>
      <c r="F112" s="28"/>
      <c r="G112" s="42" t="e">
        <f>VLOOKUP(C112,Sheet2!A:B,2,0)</f>
        <v>#N/A</v>
      </c>
      <c r="H112" s="42" t="b">
        <f t="shared" si="4"/>
        <v>0</v>
      </c>
      <c r="I112" s="42" t="e">
        <f t="shared" si="5"/>
        <v>#N/A</v>
      </c>
      <c r="J112" s="42">
        <f t="shared" si="6"/>
        <v>0</v>
      </c>
      <c r="K112" s="43" t="e">
        <f t="shared" si="7"/>
        <v>#N/A</v>
      </c>
    </row>
    <row r="113" spans="1:11" ht="17.25" customHeight="1" x14ac:dyDescent="0.2">
      <c r="A113" s="30"/>
      <c r="B113" s="27"/>
      <c r="C113" s="28"/>
      <c r="D113" s="28"/>
      <c r="E113" s="28"/>
      <c r="F113" s="28"/>
      <c r="G113" s="42" t="e">
        <f>VLOOKUP(C113,Sheet2!A:B,2,0)</f>
        <v>#N/A</v>
      </c>
      <c r="H113" s="42" t="b">
        <f t="shared" si="4"/>
        <v>0</v>
      </c>
      <c r="I113" s="42" t="e">
        <f t="shared" si="5"/>
        <v>#N/A</v>
      </c>
      <c r="J113" s="42">
        <f t="shared" si="6"/>
        <v>0</v>
      </c>
      <c r="K113" s="43" t="e">
        <f t="shared" si="7"/>
        <v>#N/A</v>
      </c>
    </row>
    <row r="114" spans="1:11" ht="17.25" customHeight="1" x14ac:dyDescent="0.2">
      <c r="A114" s="30"/>
      <c r="B114" s="27"/>
      <c r="C114" s="28"/>
      <c r="D114" s="28"/>
      <c r="E114" s="28"/>
      <c r="F114" s="28"/>
      <c r="G114" s="42" t="e">
        <f>VLOOKUP(C114,Sheet2!A:B,2,0)</f>
        <v>#N/A</v>
      </c>
      <c r="H114" s="42" t="b">
        <f t="shared" si="4"/>
        <v>0</v>
      </c>
      <c r="I114" s="42" t="e">
        <f t="shared" si="5"/>
        <v>#N/A</v>
      </c>
      <c r="J114" s="42">
        <f t="shared" si="6"/>
        <v>0</v>
      </c>
      <c r="K114" s="43" t="e">
        <f t="shared" si="7"/>
        <v>#N/A</v>
      </c>
    </row>
    <row r="115" spans="1:11" ht="17.25" customHeight="1" x14ac:dyDescent="0.2">
      <c r="A115" s="30"/>
      <c r="B115" s="27"/>
      <c r="C115" s="28"/>
      <c r="D115" s="28"/>
      <c r="E115" s="28"/>
      <c r="F115" s="28"/>
      <c r="G115" s="42" t="e">
        <f>VLOOKUP(C115,Sheet2!A:B,2,0)</f>
        <v>#N/A</v>
      </c>
      <c r="H115" s="42" t="b">
        <f t="shared" si="4"/>
        <v>0</v>
      </c>
      <c r="I115" s="42" t="e">
        <f t="shared" si="5"/>
        <v>#N/A</v>
      </c>
      <c r="J115" s="42">
        <f t="shared" si="6"/>
        <v>0</v>
      </c>
      <c r="K115" s="43" t="e">
        <f t="shared" si="7"/>
        <v>#N/A</v>
      </c>
    </row>
    <row r="116" spans="1:11" ht="17.25" customHeight="1" x14ac:dyDescent="0.2">
      <c r="A116" s="30"/>
      <c r="B116" s="27"/>
      <c r="C116" s="28"/>
      <c r="D116" s="28"/>
      <c r="E116" s="28"/>
      <c r="F116" s="28"/>
      <c r="G116" s="42" t="e">
        <f>VLOOKUP(C116,Sheet2!A:B,2,0)</f>
        <v>#N/A</v>
      </c>
      <c r="H116" s="42" t="b">
        <f t="shared" si="4"/>
        <v>0</v>
      </c>
      <c r="I116" s="42" t="e">
        <f t="shared" si="5"/>
        <v>#N/A</v>
      </c>
      <c r="J116" s="42">
        <f t="shared" si="6"/>
        <v>0</v>
      </c>
      <c r="K116" s="43" t="e">
        <f t="shared" si="7"/>
        <v>#N/A</v>
      </c>
    </row>
    <row r="117" spans="1:11" ht="17.25" customHeight="1" x14ac:dyDescent="0.2">
      <c r="A117" s="30"/>
      <c r="B117" s="27"/>
      <c r="C117" s="28"/>
      <c r="D117" s="28"/>
      <c r="E117" s="28"/>
      <c r="F117" s="28"/>
      <c r="G117" s="42" t="e">
        <f>VLOOKUP(C117,Sheet2!A:B,2,0)</f>
        <v>#N/A</v>
      </c>
      <c r="H117" s="42" t="b">
        <f t="shared" si="4"/>
        <v>0</v>
      </c>
      <c r="I117" s="42" t="e">
        <f t="shared" si="5"/>
        <v>#N/A</v>
      </c>
      <c r="J117" s="42">
        <f t="shared" si="6"/>
        <v>0</v>
      </c>
      <c r="K117" s="43" t="e">
        <f t="shared" si="7"/>
        <v>#N/A</v>
      </c>
    </row>
    <row r="118" spans="1:11" ht="17.25" customHeight="1" x14ac:dyDescent="0.2">
      <c r="A118" s="30"/>
      <c r="B118" s="27"/>
      <c r="C118" s="28"/>
      <c r="D118" s="28"/>
      <c r="E118" s="28"/>
      <c r="F118" s="28"/>
      <c r="G118" s="42" t="e">
        <f>VLOOKUP(C118,Sheet2!A:B,2,0)</f>
        <v>#N/A</v>
      </c>
      <c r="H118" s="42" t="b">
        <f t="shared" si="4"/>
        <v>0</v>
      </c>
      <c r="I118" s="42" t="e">
        <f t="shared" si="5"/>
        <v>#N/A</v>
      </c>
      <c r="J118" s="42">
        <f t="shared" si="6"/>
        <v>0</v>
      </c>
      <c r="K118" s="43" t="e">
        <f t="shared" si="7"/>
        <v>#N/A</v>
      </c>
    </row>
    <row r="119" spans="1:11" ht="17.25" customHeight="1" x14ac:dyDescent="0.2">
      <c r="A119" s="30"/>
      <c r="B119" s="27"/>
      <c r="C119" s="28"/>
      <c r="D119" s="28"/>
      <c r="E119" s="28"/>
      <c r="F119" s="28"/>
      <c r="G119" s="42" t="e">
        <f>VLOOKUP(C119,Sheet2!A:B,2,0)</f>
        <v>#N/A</v>
      </c>
      <c r="H119" s="42" t="b">
        <f t="shared" si="4"/>
        <v>0</v>
      </c>
      <c r="I119" s="42" t="e">
        <f t="shared" si="5"/>
        <v>#N/A</v>
      </c>
      <c r="J119" s="42">
        <f t="shared" si="6"/>
        <v>0</v>
      </c>
      <c r="K119" s="43" t="e">
        <f t="shared" si="7"/>
        <v>#N/A</v>
      </c>
    </row>
    <row r="120" spans="1:11" ht="17.25" customHeight="1" x14ac:dyDescent="0.2">
      <c r="A120" s="30"/>
      <c r="B120" s="27"/>
      <c r="C120" s="28"/>
      <c r="D120" s="28"/>
      <c r="E120" s="28"/>
      <c r="F120" s="28"/>
      <c r="G120" s="42" t="e">
        <f>VLOOKUP(C120,Sheet2!A:B,2,0)</f>
        <v>#N/A</v>
      </c>
      <c r="H120" s="42" t="b">
        <f t="shared" si="4"/>
        <v>0</v>
      </c>
      <c r="I120" s="42" t="e">
        <f t="shared" si="5"/>
        <v>#N/A</v>
      </c>
      <c r="J120" s="42">
        <f t="shared" si="6"/>
        <v>0</v>
      </c>
      <c r="K120" s="43" t="e">
        <f t="shared" si="7"/>
        <v>#N/A</v>
      </c>
    </row>
    <row r="121" spans="1:11" ht="17.25" customHeight="1" x14ac:dyDescent="0.2">
      <c r="A121" s="30"/>
      <c r="B121" s="27"/>
      <c r="C121" s="28"/>
      <c r="D121" s="28"/>
      <c r="E121" s="28"/>
      <c r="F121" s="28"/>
      <c r="G121" s="42" t="e">
        <f>VLOOKUP(C121,Sheet2!A:B,2,0)</f>
        <v>#N/A</v>
      </c>
      <c r="H121" s="42" t="b">
        <f t="shared" si="4"/>
        <v>0</v>
      </c>
      <c r="I121" s="42" t="e">
        <f t="shared" si="5"/>
        <v>#N/A</v>
      </c>
      <c r="J121" s="42">
        <f t="shared" si="6"/>
        <v>0</v>
      </c>
      <c r="K121" s="43" t="e">
        <f t="shared" si="7"/>
        <v>#N/A</v>
      </c>
    </row>
    <row r="122" spans="1:11" ht="17.25" customHeight="1" x14ac:dyDescent="0.2">
      <c r="A122" s="30"/>
      <c r="B122" s="27"/>
      <c r="C122" s="28"/>
      <c r="D122" s="28"/>
      <c r="E122" s="28"/>
      <c r="F122" s="28"/>
      <c r="G122" s="42" t="e">
        <f>VLOOKUP(C122,Sheet2!A:B,2,0)</f>
        <v>#N/A</v>
      </c>
      <c r="H122" s="42" t="b">
        <f t="shared" si="4"/>
        <v>0</v>
      </c>
      <c r="I122" s="42" t="e">
        <f t="shared" si="5"/>
        <v>#N/A</v>
      </c>
      <c r="J122" s="42">
        <f t="shared" si="6"/>
        <v>0</v>
      </c>
      <c r="K122" s="43" t="e">
        <f t="shared" si="7"/>
        <v>#N/A</v>
      </c>
    </row>
    <row r="123" spans="1:11" ht="17.25" customHeight="1" x14ac:dyDescent="0.2">
      <c r="A123" s="30"/>
      <c r="B123" s="27"/>
      <c r="C123" s="28"/>
      <c r="D123" s="28"/>
      <c r="E123" s="28"/>
      <c r="F123" s="28"/>
      <c r="G123" s="42" t="e">
        <f>VLOOKUP(C123,Sheet2!A:B,2,0)</f>
        <v>#N/A</v>
      </c>
      <c r="H123" s="42" t="b">
        <f t="shared" si="4"/>
        <v>0</v>
      </c>
      <c r="I123" s="42" t="e">
        <f t="shared" si="5"/>
        <v>#N/A</v>
      </c>
      <c r="J123" s="42">
        <f t="shared" si="6"/>
        <v>0</v>
      </c>
      <c r="K123" s="43" t="e">
        <f t="shared" si="7"/>
        <v>#N/A</v>
      </c>
    </row>
    <row r="124" spans="1:11" ht="17.25" customHeight="1" x14ac:dyDescent="0.2">
      <c r="A124" s="30"/>
      <c r="B124" s="27"/>
      <c r="C124" s="28"/>
      <c r="D124" s="28"/>
      <c r="E124" s="28"/>
      <c r="F124" s="28"/>
      <c r="G124" s="42" t="e">
        <f>VLOOKUP(C124,Sheet2!A:B,2,0)</f>
        <v>#N/A</v>
      </c>
      <c r="H124" s="42" t="b">
        <f t="shared" si="4"/>
        <v>0</v>
      </c>
      <c r="I124" s="42" t="e">
        <f t="shared" si="5"/>
        <v>#N/A</v>
      </c>
      <c r="J124" s="42">
        <f t="shared" si="6"/>
        <v>0</v>
      </c>
      <c r="K124" s="43" t="e">
        <f t="shared" si="7"/>
        <v>#N/A</v>
      </c>
    </row>
    <row r="125" spans="1:11" ht="17.25" customHeight="1" x14ac:dyDescent="0.2">
      <c r="A125" s="30"/>
      <c r="B125" s="27"/>
      <c r="C125" s="28"/>
      <c r="D125" s="28"/>
      <c r="E125" s="28"/>
      <c r="F125" s="28"/>
      <c r="G125" s="42" t="e">
        <f>VLOOKUP(C125,Sheet2!A:B,2,0)</f>
        <v>#N/A</v>
      </c>
      <c r="H125" s="42" t="b">
        <f t="shared" si="4"/>
        <v>0</v>
      </c>
      <c r="I125" s="42" t="e">
        <f t="shared" si="5"/>
        <v>#N/A</v>
      </c>
      <c r="J125" s="42">
        <f t="shared" si="6"/>
        <v>0</v>
      </c>
      <c r="K125" s="43" t="e">
        <f t="shared" si="7"/>
        <v>#N/A</v>
      </c>
    </row>
    <row r="126" spans="1:11" ht="17.25" customHeight="1" x14ac:dyDescent="0.2">
      <c r="A126" s="30"/>
      <c r="B126" s="27"/>
      <c r="C126" s="28"/>
      <c r="D126" s="28"/>
      <c r="E126" s="28"/>
      <c r="F126" s="28"/>
      <c r="G126" s="42" t="e">
        <f>VLOOKUP(C126,Sheet2!A:B,2,0)</f>
        <v>#N/A</v>
      </c>
      <c r="H126" s="42" t="b">
        <f t="shared" si="4"/>
        <v>0</v>
      </c>
      <c r="I126" s="42" t="e">
        <f t="shared" si="5"/>
        <v>#N/A</v>
      </c>
      <c r="J126" s="42">
        <f t="shared" si="6"/>
        <v>0</v>
      </c>
      <c r="K126" s="43" t="e">
        <f t="shared" si="7"/>
        <v>#N/A</v>
      </c>
    </row>
    <row r="127" spans="1:11" ht="17.25" customHeight="1" x14ac:dyDescent="0.2">
      <c r="A127" s="30"/>
      <c r="B127" s="27"/>
      <c r="C127" s="28"/>
      <c r="D127" s="28"/>
      <c r="E127" s="28"/>
      <c r="F127" s="28"/>
      <c r="G127" s="42" t="e">
        <f>VLOOKUP(C127,Sheet2!A:B,2,0)</f>
        <v>#N/A</v>
      </c>
      <c r="H127" s="42" t="b">
        <f t="shared" si="4"/>
        <v>0</v>
      </c>
      <c r="I127" s="42" t="e">
        <f t="shared" si="5"/>
        <v>#N/A</v>
      </c>
      <c r="J127" s="42">
        <f t="shared" si="6"/>
        <v>0</v>
      </c>
      <c r="K127" s="43" t="e">
        <f t="shared" si="7"/>
        <v>#N/A</v>
      </c>
    </row>
    <row r="128" spans="1:11" ht="17.25" customHeight="1" x14ac:dyDescent="0.2">
      <c r="A128" s="30"/>
      <c r="B128" s="27"/>
      <c r="C128" s="28"/>
      <c r="D128" s="28"/>
      <c r="E128" s="28"/>
      <c r="F128" s="28"/>
      <c r="G128" s="42" t="e">
        <f>VLOOKUP(C128,Sheet2!A:B,2,0)</f>
        <v>#N/A</v>
      </c>
      <c r="H128" s="42" t="b">
        <f t="shared" si="4"/>
        <v>0</v>
      </c>
      <c r="I128" s="42" t="e">
        <f t="shared" si="5"/>
        <v>#N/A</v>
      </c>
      <c r="J128" s="42">
        <f t="shared" si="6"/>
        <v>0</v>
      </c>
      <c r="K128" s="43" t="e">
        <f t="shared" si="7"/>
        <v>#N/A</v>
      </c>
    </row>
    <row r="129" spans="1:11" ht="17.25" customHeight="1" x14ac:dyDescent="0.2">
      <c r="A129" s="30"/>
      <c r="B129" s="27"/>
      <c r="C129" s="28"/>
      <c r="D129" s="28"/>
      <c r="E129" s="28"/>
      <c r="F129" s="28"/>
      <c r="G129" s="42" t="e">
        <f>VLOOKUP(C129,Sheet2!A:B,2,0)</f>
        <v>#N/A</v>
      </c>
      <c r="H129" s="42" t="b">
        <f t="shared" si="4"/>
        <v>0</v>
      </c>
      <c r="I129" s="42" t="e">
        <f t="shared" si="5"/>
        <v>#N/A</v>
      </c>
      <c r="J129" s="42">
        <f t="shared" si="6"/>
        <v>0</v>
      </c>
      <c r="K129" s="43" t="e">
        <f t="shared" si="7"/>
        <v>#N/A</v>
      </c>
    </row>
    <row r="130" spans="1:11" ht="17.25" customHeight="1" x14ac:dyDescent="0.2">
      <c r="A130" s="30"/>
      <c r="B130" s="27"/>
      <c r="C130" s="28"/>
      <c r="D130" s="28"/>
      <c r="E130" s="28"/>
      <c r="F130" s="28"/>
      <c r="G130" s="42" t="e">
        <f>VLOOKUP(C130,Sheet2!A:B,2,0)</f>
        <v>#N/A</v>
      </c>
      <c r="H130" s="42" t="b">
        <f t="shared" si="4"/>
        <v>0</v>
      </c>
      <c r="I130" s="42" t="e">
        <f t="shared" si="5"/>
        <v>#N/A</v>
      </c>
      <c r="J130" s="42">
        <f t="shared" si="6"/>
        <v>0</v>
      </c>
      <c r="K130" s="43" t="e">
        <f t="shared" si="7"/>
        <v>#N/A</v>
      </c>
    </row>
    <row r="131" spans="1:11" ht="17.25" customHeight="1" x14ac:dyDescent="0.2">
      <c r="A131" s="30"/>
      <c r="B131" s="27"/>
      <c r="C131" s="28"/>
      <c r="D131" s="28"/>
      <c r="E131" s="28"/>
      <c r="F131" s="28"/>
      <c r="G131" s="42" t="e">
        <f>VLOOKUP(C131,Sheet2!A:B,2,0)</f>
        <v>#N/A</v>
      </c>
      <c r="H131" s="42" t="b">
        <f t="shared" si="4"/>
        <v>0</v>
      </c>
      <c r="I131" s="42" t="e">
        <f t="shared" si="5"/>
        <v>#N/A</v>
      </c>
      <c r="J131" s="42">
        <f t="shared" si="6"/>
        <v>0</v>
      </c>
      <c r="K131" s="43" t="e">
        <f t="shared" si="7"/>
        <v>#N/A</v>
      </c>
    </row>
    <row r="132" spans="1:11" ht="17.25" customHeight="1" x14ac:dyDescent="0.2">
      <c r="A132" s="30"/>
      <c r="B132" s="27"/>
      <c r="C132" s="28"/>
      <c r="D132" s="28"/>
      <c r="E132" s="28"/>
      <c r="F132" s="28"/>
      <c r="G132" s="42" t="e">
        <f>VLOOKUP(C132,Sheet2!A:B,2,0)</f>
        <v>#N/A</v>
      </c>
      <c r="H132" s="42" t="b">
        <f t="shared" si="4"/>
        <v>0</v>
      </c>
      <c r="I132" s="42" t="e">
        <f t="shared" si="5"/>
        <v>#N/A</v>
      </c>
      <c r="J132" s="42">
        <f t="shared" si="6"/>
        <v>0</v>
      </c>
      <c r="K132" s="43" t="e">
        <f t="shared" si="7"/>
        <v>#N/A</v>
      </c>
    </row>
    <row r="133" spans="1:11" ht="17.25" customHeight="1" x14ac:dyDescent="0.2">
      <c r="A133" s="30"/>
      <c r="B133" s="27"/>
      <c r="C133" s="28"/>
      <c r="D133" s="28"/>
      <c r="E133" s="28"/>
      <c r="F133" s="28"/>
      <c r="G133" s="42" t="e">
        <f>VLOOKUP(C133,Sheet2!A:B,2,0)</f>
        <v>#N/A</v>
      </c>
      <c r="H133" s="42" t="b">
        <f t="shared" ref="H133:H196" si="8">IF(ISERROR(FIND("实",C133)),IF(E133=1,0,IF(E133=2,0.2,IF(E133&gt;2,"0.4"))),0)</f>
        <v>0</v>
      </c>
      <c r="I133" s="42" t="e">
        <f t="shared" ref="I133:I196" si="9">G133+H133</f>
        <v>#N/A</v>
      </c>
      <c r="J133" s="42">
        <f t="shared" ref="J133:J196" si="10">IF(ISERROR(FIND("理论课",C133)),F133*E133,F133)</f>
        <v>0</v>
      </c>
      <c r="K133" s="43" t="e">
        <f t="shared" ref="K133:K196" si="11">J133*I133</f>
        <v>#N/A</v>
      </c>
    </row>
    <row r="134" spans="1:11" ht="17.25" customHeight="1" x14ac:dyDescent="0.2">
      <c r="A134" s="30"/>
      <c r="B134" s="27"/>
      <c r="C134" s="28"/>
      <c r="D134" s="28"/>
      <c r="E134" s="28"/>
      <c r="F134" s="28"/>
      <c r="G134" s="42" t="e">
        <f>VLOOKUP(C134,Sheet2!A:B,2,0)</f>
        <v>#N/A</v>
      </c>
      <c r="H134" s="42" t="b">
        <f t="shared" si="8"/>
        <v>0</v>
      </c>
      <c r="I134" s="42" t="e">
        <f t="shared" si="9"/>
        <v>#N/A</v>
      </c>
      <c r="J134" s="42">
        <f t="shared" si="10"/>
        <v>0</v>
      </c>
      <c r="K134" s="43" t="e">
        <f t="shared" si="11"/>
        <v>#N/A</v>
      </c>
    </row>
    <row r="135" spans="1:11" ht="17.25" customHeight="1" x14ac:dyDescent="0.2">
      <c r="A135" s="30"/>
      <c r="B135" s="27"/>
      <c r="C135" s="28"/>
      <c r="D135" s="28"/>
      <c r="E135" s="28"/>
      <c r="F135" s="28"/>
      <c r="G135" s="42" t="e">
        <f>VLOOKUP(C135,Sheet2!A:B,2,0)</f>
        <v>#N/A</v>
      </c>
      <c r="H135" s="42" t="b">
        <f t="shared" si="8"/>
        <v>0</v>
      </c>
      <c r="I135" s="42" t="e">
        <f t="shared" si="9"/>
        <v>#N/A</v>
      </c>
      <c r="J135" s="42">
        <f t="shared" si="10"/>
        <v>0</v>
      </c>
      <c r="K135" s="43" t="e">
        <f t="shared" si="11"/>
        <v>#N/A</v>
      </c>
    </row>
    <row r="136" spans="1:11" ht="17.25" customHeight="1" x14ac:dyDescent="0.2">
      <c r="A136" s="30"/>
      <c r="B136" s="27"/>
      <c r="C136" s="28"/>
      <c r="D136" s="28"/>
      <c r="E136" s="28"/>
      <c r="F136" s="28"/>
      <c r="G136" s="42" t="e">
        <f>VLOOKUP(C136,Sheet2!A:B,2,0)</f>
        <v>#N/A</v>
      </c>
      <c r="H136" s="42" t="b">
        <f t="shared" si="8"/>
        <v>0</v>
      </c>
      <c r="I136" s="42" t="e">
        <f t="shared" si="9"/>
        <v>#N/A</v>
      </c>
      <c r="J136" s="42">
        <f t="shared" si="10"/>
        <v>0</v>
      </c>
      <c r="K136" s="43" t="e">
        <f t="shared" si="11"/>
        <v>#N/A</v>
      </c>
    </row>
    <row r="137" spans="1:11" ht="17.25" customHeight="1" x14ac:dyDescent="0.2">
      <c r="A137" s="30"/>
      <c r="B137" s="27"/>
      <c r="C137" s="28"/>
      <c r="D137" s="28"/>
      <c r="E137" s="28"/>
      <c r="F137" s="28"/>
      <c r="G137" s="42" t="e">
        <f>VLOOKUP(C137,Sheet2!A:B,2,0)</f>
        <v>#N/A</v>
      </c>
      <c r="H137" s="42" t="b">
        <f t="shared" si="8"/>
        <v>0</v>
      </c>
      <c r="I137" s="42" t="e">
        <f t="shared" si="9"/>
        <v>#N/A</v>
      </c>
      <c r="J137" s="42">
        <f t="shared" si="10"/>
        <v>0</v>
      </c>
      <c r="K137" s="43" t="e">
        <f t="shared" si="11"/>
        <v>#N/A</v>
      </c>
    </row>
    <row r="138" spans="1:11" ht="17.25" customHeight="1" x14ac:dyDescent="0.2">
      <c r="A138" s="30"/>
      <c r="B138" s="27"/>
      <c r="C138" s="28"/>
      <c r="D138" s="28"/>
      <c r="E138" s="28"/>
      <c r="F138" s="28"/>
      <c r="G138" s="42" t="e">
        <f>VLOOKUP(C138,Sheet2!A:B,2,0)</f>
        <v>#N/A</v>
      </c>
      <c r="H138" s="42" t="b">
        <f t="shared" si="8"/>
        <v>0</v>
      </c>
      <c r="I138" s="42" t="e">
        <f t="shared" si="9"/>
        <v>#N/A</v>
      </c>
      <c r="J138" s="42">
        <f t="shared" si="10"/>
        <v>0</v>
      </c>
      <c r="K138" s="43" t="e">
        <f t="shared" si="11"/>
        <v>#N/A</v>
      </c>
    </row>
    <row r="139" spans="1:11" ht="17.25" customHeight="1" x14ac:dyDescent="0.2">
      <c r="A139" s="30"/>
      <c r="B139" s="27"/>
      <c r="C139" s="28"/>
      <c r="D139" s="28"/>
      <c r="E139" s="28"/>
      <c r="F139" s="28"/>
      <c r="G139" s="42" t="e">
        <f>VLOOKUP(C139,Sheet2!A:B,2,0)</f>
        <v>#N/A</v>
      </c>
      <c r="H139" s="42" t="b">
        <f t="shared" si="8"/>
        <v>0</v>
      </c>
      <c r="I139" s="42" t="e">
        <f t="shared" si="9"/>
        <v>#N/A</v>
      </c>
      <c r="J139" s="42">
        <f t="shared" si="10"/>
        <v>0</v>
      </c>
      <c r="K139" s="43" t="e">
        <f t="shared" si="11"/>
        <v>#N/A</v>
      </c>
    </row>
    <row r="140" spans="1:11" ht="17.25" customHeight="1" x14ac:dyDescent="0.2">
      <c r="A140" s="30"/>
      <c r="B140" s="27"/>
      <c r="C140" s="28"/>
      <c r="D140" s="28"/>
      <c r="E140" s="28"/>
      <c r="F140" s="28"/>
      <c r="G140" s="42" t="e">
        <f>VLOOKUP(C140,Sheet2!A:B,2,0)</f>
        <v>#N/A</v>
      </c>
      <c r="H140" s="42" t="b">
        <f t="shared" si="8"/>
        <v>0</v>
      </c>
      <c r="I140" s="42" t="e">
        <f t="shared" si="9"/>
        <v>#N/A</v>
      </c>
      <c r="J140" s="42">
        <f t="shared" si="10"/>
        <v>0</v>
      </c>
      <c r="K140" s="43" t="e">
        <f t="shared" si="11"/>
        <v>#N/A</v>
      </c>
    </row>
    <row r="141" spans="1:11" ht="17.25" customHeight="1" x14ac:dyDescent="0.2">
      <c r="A141" s="30"/>
      <c r="B141" s="27"/>
      <c r="C141" s="28"/>
      <c r="D141" s="28"/>
      <c r="E141" s="28"/>
      <c r="F141" s="28"/>
      <c r="G141" s="42" t="e">
        <f>VLOOKUP(C141,Sheet2!A:B,2,0)</f>
        <v>#N/A</v>
      </c>
      <c r="H141" s="42" t="b">
        <f t="shared" si="8"/>
        <v>0</v>
      </c>
      <c r="I141" s="42" t="e">
        <f t="shared" si="9"/>
        <v>#N/A</v>
      </c>
      <c r="J141" s="42">
        <f t="shared" si="10"/>
        <v>0</v>
      </c>
      <c r="K141" s="43" t="e">
        <f t="shared" si="11"/>
        <v>#N/A</v>
      </c>
    </row>
    <row r="142" spans="1:11" ht="17.25" customHeight="1" x14ac:dyDescent="0.2">
      <c r="A142" s="30"/>
      <c r="B142" s="27"/>
      <c r="C142" s="28"/>
      <c r="D142" s="28"/>
      <c r="E142" s="28"/>
      <c r="F142" s="28"/>
      <c r="G142" s="42" t="e">
        <f>VLOOKUP(C142,Sheet2!A:B,2,0)</f>
        <v>#N/A</v>
      </c>
      <c r="H142" s="42" t="b">
        <f t="shared" si="8"/>
        <v>0</v>
      </c>
      <c r="I142" s="42" t="e">
        <f t="shared" si="9"/>
        <v>#N/A</v>
      </c>
      <c r="J142" s="42">
        <f t="shared" si="10"/>
        <v>0</v>
      </c>
      <c r="K142" s="43" t="e">
        <f t="shared" si="11"/>
        <v>#N/A</v>
      </c>
    </row>
    <row r="143" spans="1:11" ht="17.25" customHeight="1" x14ac:dyDescent="0.2">
      <c r="A143" s="30"/>
      <c r="B143" s="27"/>
      <c r="C143" s="28"/>
      <c r="D143" s="28"/>
      <c r="E143" s="28"/>
      <c r="F143" s="28"/>
      <c r="G143" s="42" t="e">
        <f>VLOOKUP(C143,Sheet2!A:B,2,0)</f>
        <v>#N/A</v>
      </c>
      <c r="H143" s="42" t="b">
        <f t="shared" si="8"/>
        <v>0</v>
      </c>
      <c r="I143" s="42" t="e">
        <f t="shared" si="9"/>
        <v>#N/A</v>
      </c>
      <c r="J143" s="42">
        <f t="shared" si="10"/>
        <v>0</v>
      </c>
      <c r="K143" s="43" t="e">
        <f t="shared" si="11"/>
        <v>#N/A</v>
      </c>
    </row>
    <row r="144" spans="1:11" ht="17.25" customHeight="1" x14ac:dyDescent="0.2">
      <c r="A144" s="30"/>
      <c r="B144" s="27"/>
      <c r="C144" s="28"/>
      <c r="D144" s="28"/>
      <c r="E144" s="28"/>
      <c r="F144" s="28"/>
      <c r="G144" s="42" t="e">
        <f>VLOOKUP(C144,Sheet2!A:B,2,0)</f>
        <v>#N/A</v>
      </c>
      <c r="H144" s="42" t="b">
        <f t="shared" si="8"/>
        <v>0</v>
      </c>
      <c r="I144" s="42" t="e">
        <f t="shared" si="9"/>
        <v>#N/A</v>
      </c>
      <c r="J144" s="42">
        <f t="shared" si="10"/>
        <v>0</v>
      </c>
      <c r="K144" s="43" t="e">
        <f t="shared" si="11"/>
        <v>#N/A</v>
      </c>
    </row>
    <row r="145" spans="1:11" ht="17.25" customHeight="1" x14ac:dyDescent="0.2">
      <c r="A145" s="30"/>
      <c r="B145" s="27"/>
      <c r="C145" s="28"/>
      <c r="D145" s="28"/>
      <c r="E145" s="28"/>
      <c r="F145" s="28"/>
      <c r="G145" s="42" t="e">
        <f>VLOOKUP(C145,Sheet2!A:B,2,0)</f>
        <v>#N/A</v>
      </c>
      <c r="H145" s="42" t="b">
        <f t="shared" si="8"/>
        <v>0</v>
      </c>
      <c r="I145" s="42" t="e">
        <f t="shared" si="9"/>
        <v>#N/A</v>
      </c>
      <c r="J145" s="42">
        <f t="shared" si="10"/>
        <v>0</v>
      </c>
      <c r="K145" s="43" t="e">
        <f t="shared" si="11"/>
        <v>#N/A</v>
      </c>
    </row>
    <row r="146" spans="1:11" ht="17.25" customHeight="1" x14ac:dyDescent="0.2">
      <c r="A146" s="30"/>
      <c r="B146" s="27"/>
      <c r="C146" s="28"/>
      <c r="D146" s="28"/>
      <c r="E146" s="28"/>
      <c r="F146" s="28"/>
      <c r="G146" s="42" t="e">
        <f>VLOOKUP(C146,Sheet2!A:B,2,0)</f>
        <v>#N/A</v>
      </c>
      <c r="H146" s="42" t="b">
        <f t="shared" si="8"/>
        <v>0</v>
      </c>
      <c r="I146" s="42" t="e">
        <f t="shared" si="9"/>
        <v>#N/A</v>
      </c>
      <c r="J146" s="42">
        <f t="shared" si="10"/>
        <v>0</v>
      </c>
      <c r="K146" s="43" t="e">
        <f t="shared" si="11"/>
        <v>#N/A</v>
      </c>
    </row>
    <row r="147" spans="1:11" ht="17.25" customHeight="1" x14ac:dyDescent="0.2">
      <c r="A147" s="30"/>
      <c r="B147" s="27"/>
      <c r="C147" s="28"/>
      <c r="D147" s="28"/>
      <c r="E147" s="28"/>
      <c r="F147" s="28"/>
      <c r="G147" s="42" t="e">
        <f>VLOOKUP(C147,Sheet2!A:B,2,0)</f>
        <v>#N/A</v>
      </c>
      <c r="H147" s="42" t="b">
        <f t="shared" si="8"/>
        <v>0</v>
      </c>
      <c r="I147" s="42" t="e">
        <f t="shared" si="9"/>
        <v>#N/A</v>
      </c>
      <c r="J147" s="42">
        <f t="shared" si="10"/>
        <v>0</v>
      </c>
      <c r="K147" s="43" t="e">
        <f t="shared" si="11"/>
        <v>#N/A</v>
      </c>
    </row>
    <row r="148" spans="1:11" ht="17.25" customHeight="1" x14ac:dyDescent="0.2">
      <c r="A148" s="30"/>
      <c r="B148" s="27"/>
      <c r="C148" s="28"/>
      <c r="D148" s="28"/>
      <c r="E148" s="28"/>
      <c r="F148" s="28"/>
      <c r="G148" s="42" t="e">
        <f>VLOOKUP(C148,Sheet2!A:B,2,0)</f>
        <v>#N/A</v>
      </c>
      <c r="H148" s="42" t="b">
        <f t="shared" si="8"/>
        <v>0</v>
      </c>
      <c r="I148" s="42" t="e">
        <f t="shared" si="9"/>
        <v>#N/A</v>
      </c>
      <c r="J148" s="42">
        <f t="shared" si="10"/>
        <v>0</v>
      </c>
      <c r="K148" s="43" t="e">
        <f t="shared" si="11"/>
        <v>#N/A</v>
      </c>
    </row>
    <row r="149" spans="1:11" ht="17.25" customHeight="1" x14ac:dyDescent="0.2">
      <c r="A149" s="30"/>
      <c r="B149" s="27"/>
      <c r="C149" s="28"/>
      <c r="D149" s="28"/>
      <c r="E149" s="28"/>
      <c r="F149" s="28"/>
      <c r="G149" s="42" t="e">
        <f>VLOOKUP(C149,Sheet2!A:B,2,0)</f>
        <v>#N/A</v>
      </c>
      <c r="H149" s="42" t="b">
        <f t="shared" si="8"/>
        <v>0</v>
      </c>
      <c r="I149" s="42" t="e">
        <f t="shared" si="9"/>
        <v>#N/A</v>
      </c>
      <c r="J149" s="42">
        <f t="shared" si="10"/>
        <v>0</v>
      </c>
      <c r="K149" s="43" t="e">
        <f t="shared" si="11"/>
        <v>#N/A</v>
      </c>
    </row>
    <row r="150" spans="1:11" ht="17.25" customHeight="1" x14ac:dyDescent="0.2">
      <c r="A150" s="30"/>
      <c r="B150" s="27"/>
      <c r="C150" s="28"/>
      <c r="D150" s="28"/>
      <c r="E150" s="28"/>
      <c r="F150" s="28"/>
      <c r="G150" s="42" t="e">
        <f>VLOOKUP(C150,Sheet2!A:B,2,0)</f>
        <v>#N/A</v>
      </c>
      <c r="H150" s="42" t="b">
        <f t="shared" si="8"/>
        <v>0</v>
      </c>
      <c r="I150" s="42" t="e">
        <f t="shared" si="9"/>
        <v>#N/A</v>
      </c>
      <c r="J150" s="42">
        <f t="shared" si="10"/>
        <v>0</v>
      </c>
      <c r="K150" s="43" t="e">
        <f t="shared" si="11"/>
        <v>#N/A</v>
      </c>
    </row>
    <row r="151" spans="1:11" ht="17.25" customHeight="1" x14ac:dyDescent="0.2">
      <c r="A151" s="30"/>
      <c r="B151" s="27"/>
      <c r="C151" s="28"/>
      <c r="D151" s="28"/>
      <c r="E151" s="28"/>
      <c r="F151" s="28"/>
      <c r="G151" s="42" t="e">
        <f>VLOOKUP(C151,Sheet2!A:B,2,0)</f>
        <v>#N/A</v>
      </c>
      <c r="H151" s="42" t="b">
        <f t="shared" si="8"/>
        <v>0</v>
      </c>
      <c r="I151" s="42" t="e">
        <f t="shared" si="9"/>
        <v>#N/A</v>
      </c>
      <c r="J151" s="42">
        <f t="shared" si="10"/>
        <v>0</v>
      </c>
      <c r="K151" s="43" t="e">
        <f t="shared" si="11"/>
        <v>#N/A</v>
      </c>
    </row>
    <row r="152" spans="1:11" ht="17.25" customHeight="1" x14ac:dyDescent="0.2">
      <c r="A152" s="30"/>
      <c r="B152" s="27"/>
      <c r="C152" s="28"/>
      <c r="D152" s="28"/>
      <c r="E152" s="28"/>
      <c r="F152" s="28"/>
      <c r="G152" s="42" t="e">
        <f>VLOOKUP(C152,Sheet2!A:B,2,0)</f>
        <v>#N/A</v>
      </c>
      <c r="H152" s="42" t="b">
        <f t="shared" si="8"/>
        <v>0</v>
      </c>
      <c r="I152" s="42" t="e">
        <f t="shared" si="9"/>
        <v>#N/A</v>
      </c>
      <c r="J152" s="42">
        <f t="shared" si="10"/>
        <v>0</v>
      </c>
      <c r="K152" s="43" t="e">
        <f t="shared" si="11"/>
        <v>#N/A</v>
      </c>
    </row>
    <row r="153" spans="1:11" ht="17.25" customHeight="1" x14ac:dyDescent="0.2">
      <c r="A153" s="30"/>
      <c r="B153" s="27"/>
      <c r="C153" s="28"/>
      <c r="D153" s="28"/>
      <c r="E153" s="28"/>
      <c r="F153" s="28"/>
      <c r="G153" s="42" t="e">
        <f>VLOOKUP(C153,Sheet2!A:B,2,0)</f>
        <v>#N/A</v>
      </c>
      <c r="H153" s="42" t="b">
        <f t="shared" si="8"/>
        <v>0</v>
      </c>
      <c r="I153" s="42" t="e">
        <f t="shared" si="9"/>
        <v>#N/A</v>
      </c>
      <c r="J153" s="42">
        <f t="shared" si="10"/>
        <v>0</v>
      </c>
      <c r="K153" s="43" t="e">
        <f t="shared" si="11"/>
        <v>#N/A</v>
      </c>
    </row>
    <row r="154" spans="1:11" ht="17.25" customHeight="1" x14ac:dyDescent="0.2">
      <c r="A154" s="30"/>
      <c r="B154" s="27"/>
      <c r="C154" s="28"/>
      <c r="D154" s="28"/>
      <c r="E154" s="28"/>
      <c r="F154" s="28"/>
      <c r="G154" s="42" t="e">
        <f>VLOOKUP(C154,Sheet2!A:B,2,0)</f>
        <v>#N/A</v>
      </c>
      <c r="H154" s="42" t="b">
        <f t="shared" si="8"/>
        <v>0</v>
      </c>
      <c r="I154" s="42" t="e">
        <f t="shared" si="9"/>
        <v>#N/A</v>
      </c>
      <c r="J154" s="42">
        <f t="shared" si="10"/>
        <v>0</v>
      </c>
      <c r="K154" s="43" t="e">
        <f t="shared" si="11"/>
        <v>#N/A</v>
      </c>
    </row>
    <row r="155" spans="1:11" ht="17.25" customHeight="1" x14ac:dyDescent="0.2">
      <c r="A155" s="30"/>
      <c r="B155" s="27"/>
      <c r="C155" s="28"/>
      <c r="D155" s="28"/>
      <c r="E155" s="28"/>
      <c r="F155" s="28"/>
      <c r="G155" s="42" t="e">
        <f>VLOOKUP(C155,Sheet2!A:B,2,0)</f>
        <v>#N/A</v>
      </c>
      <c r="H155" s="42" t="b">
        <f t="shared" si="8"/>
        <v>0</v>
      </c>
      <c r="I155" s="42" t="e">
        <f t="shared" si="9"/>
        <v>#N/A</v>
      </c>
      <c r="J155" s="42">
        <f t="shared" si="10"/>
        <v>0</v>
      </c>
      <c r="K155" s="43" t="e">
        <f t="shared" si="11"/>
        <v>#N/A</v>
      </c>
    </row>
    <row r="156" spans="1:11" ht="17.25" customHeight="1" x14ac:dyDescent="0.2">
      <c r="A156" s="30"/>
      <c r="B156" s="27"/>
      <c r="C156" s="28"/>
      <c r="D156" s="28"/>
      <c r="E156" s="28"/>
      <c r="F156" s="28"/>
      <c r="G156" s="42" t="e">
        <f>VLOOKUP(C156,Sheet2!A:B,2,0)</f>
        <v>#N/A</v>
      </c>
      <c r="H156" s="42" t="b">
        <f t="shared" si="8"/>
        <v>0</v>
      </c>
      <c r="I156" s="42" t="e">
        <f t="shared" si="9"/>
        <v>#N/A</v>
      </c>
      <c r="J156" s="42">
        <f t="shared" si="10"/>
        <v>0</v>
      </c>
      <c r="K156" s="43" t="e">
        <f t="shared" si="11"/>
        <v>#N/A</v>
      </c>
    </row>
    <row r="157" spans="1:11" ht="17.25" customHeight="1" x14ac:dyDescent="0.2">
      <c r="A157" s="30"/>
      <c r="B157" s="27"/>
      <c r="C157" s="28"/>
      <c r="D157" s="28"/>
      <c r="E157" s="28"/>
      <c r="F157" s="28"/>
      <c r="G157" s="42" t="e">
        <f>VLOOKUP(C157,Sheet2!A:B,2,0)</f>
        <v>#N/A</v>
      </c>
      <c r="H157" s="42" t="b">
        <f t="shared" si="8"/>
        <v>0</v>
      </c>
      <c r="I157" s="42" t="e">
        <f t="shared" si="9"/>
        <v>#N/A</v>
      </c>
      <c r="J157" s="42">
        <f t="shared" si="10"/>
        <v>0</v>
      </c>
      <c r="K157" s="43" t="e">
        <f t="shared" si="11"/>
        <v>#N/A</v>
      </c>
    </row>
    <row r="158" spans="1:11" ht="17.25" customHeight="1" x14ac:dyDescent="0.2">
      <c r="A158" s="30"/>
      <c r="B158" s="27"/>
      <c r="C158" s="28"/>
      <c r="D158" s="28"/>
      <c r="E158" s="28"/>
      <c r="F158" s="28"/>
      <c r="G158" s="42" t="e">
        <f>VLOOKUP(C158,Sheet2!A:B,2,0)</f>
        <v>#N/A</v>
      </c>
      <c r="H158" s="42" t="b">
        <f t="shared" si="8"/>
        <v>0</v>
      </c>
      <c r="I158" s="42" t="e">
        <f t="shared" si="9"/>
        <v>#N/A</v>
      </c>
      <c r="J158" s="42">
        <f t="shared" si="10"/>
        <v>0</v>
      </c>
      <c r="K158" s="43" t="e">
        <f t="shared" si="11"/>
        <v>#N/A</v>
      </c>
    </row>
    <row r="159" spans="1:11" ht="17.25" customHeight="1" x14ac:dyDescent="0.2">
      <c r="A159" s="30"/>
      <c r="B159" s="27"/>
      <c r="C159" s="28"/>
      <c r="D159" s="28"/>
      <c r="E159" s="28"/>
      <c r="F159" s="28"/>
      <c r="G159" s="42" t="e">
        <f>VLOOKUP(C159,Sheet2!A:B,2,0)</f>
        <v>#N/A</v>
      </c>
      <c r="H159" s="42" t="b">
        <f t="shared" si="8"/>
        <v>0</v>
      </c>
      <c r="I159" s="42" t="e">
        <f t="shared" si="9"/>
        <v>#N/A</v>
      </c>
      <c r="J159" s="42">
        <f t="shared" si="10"/>
        <v>0</v>
      </c>
      <c r="K159" s="43" t="e">
        <f t="shared" si="11"/>
        <v>#N/A</v>
      </c>
    </row>
    <row r="160" spans="1:11" ht="17.25" customHeight="1" x14ac:dyDescent="0.2">
      <c r="A160" s="30"/>
      <c r="B160" s="27"/>
      <c r="C160" s="28"/>
      <c r="D160" s="28"/>
      <c r="E160" s="28"/>
      <c r="F160" s="28"/>
      <c r="G160" s="42" t="e">
        <f>VLOOKUP(C160,Sheet2!A:B,2,0)</f>
        <v>#N/A</v>
      </c>
      <c r="H160" s="42" t="b">
        <f t="shared" si="8"/>
        <v>0</v>
      </c>
      <c r="I160" s="42" t="e">
        <f t="shared" si="9"/>
        <v>#N/A</v>
      </c>
      <c r="J160" s="42">
        <f t="shared" si="10"/>
        <v>0</v>
      </c>
      <c r="K160" s="43" t="e">
        <f t="shared" si="11"/>
        <v>#N/A</v>
      </c>
    </row>
    <row r="161" spans="1:11" ht="17.25" customHeight="1" x14ac:dyDescent="0.2">
      <c r="A161" s="30"/>
      <c r="B161" s="27"/>
      <c r="C161" s="28"/>
      <c r="D161" s="28"/>
      <c r="E161" s="28"/>
      <c r="F161" s="28"/>
      <c r="G161" s="42" t="e">
        <f>VLOOKUP(C161,Sheet2!A:B,2,0)</f>
        <v>#N/A</v>
      </c>
      <c r="H161" s="42" t="b">
        <f t="shared" si="8"/>
        <v>0</v>
      </c>
      <c r="I161" s="42" t="e">
        <f t="shared" si="9"/>
        <v>#N/A</v>
      </c>
      <c r="J161" s="42">
        <f t="shared" si="10"/>
        <v>0</v>
      </c>
      <c r="K161" s="43" t="e">
        <f t="shared" si="11"/>
        <v>#N/A</v>
      </c>
    </row>
    <row r="162" spans="1:11" ht="17.25" customHeight="1" x14ac:dyDescent="0.2">
      <c r="A162" s="30"/>
      <c r="B162" s="27"/>
      <c r="C162" s="28"/>
      <c r="D162" s="28"/>
      <c r="E162" s="28"/>
      <c r="F162" s="28"/>
      <c r="G162" s="42" t="e">
        <f>VLOOKUP(C162,Sheet2!A:B,2,0)</f>
        <v>#N/A</v>
      </c>
      <c r="H162" s="42" t="b">
        <f t="shared" si="8"/>
        <v>0</v>
      </c>
      <c r="I162" s="42" t="e">
        <f t="shared" si="9"/>
        <v>#N/A</v>
      </c>
      <c r="J162" s="42">
        <f t="shared" si="10"/>
        <v>0</v>
      </c>
      <c r="K162" s="43" t="e">
        <f t="shared" si="11"/>
        <v>#N/A</v>
      </c>
    </row>
    <row r="163" spans="1:11" ht="17.25" customHeight="1" x14ac:dyDescent="0.2">
      <c r="A163" s="30"/>
      <c r="B163" s="27"/>
      <c r="C163" s="28"/>
      <c r="D163" s="28"/>
      <c r="E163" s="28"/>
      <c r="F163" s="28"/>
      <c r="G163" s="42" t="e">
        <f>VLOOKUP(C163,Sheet2!A:B,2,0)</f>
        <v>#N/A</v>
      </c>
      <c r="H163" s="42" t="b">
        <f t="shared" si="8"/>
        <v>0</v>
      </c>
      <c r="I163" s="42" t="e">
        <f t="shared" si="9"/>
        <v>#N/A</v>
      </c>
      <c r="J163" s="42">
        <f t="shared" si="10"/>
        <v>0</v>
      </c>
      <c r="K163" s="43" t="e">
        <f t="shared" si="11"/>
        <v>#N/A</v>
      </c>
    </row>
    <row r="164" spans="1:11" ht="17.25" customHeight="1" x14ac:dyDescent="0.2">
      <c r="A164" s="30"/>
      <c r="B164" s="27"/>
      <c r="C164" s="28"/>
      <c r="D164" s="28"/>
      <c r="E164" s="28"/>
      <c r="F164" s="28"/>
      <c r="G164" s="42" t="e">
        <f>VLOOKUP(C164,Sheet2!A:B,2,0)</f>
        <v>#N/A</v>
      </c>
      <c r="H164" s="42" t="b">
        <f t="shared" si="8"/>
        <v>0</v>
      </c>
      <c r="I164" s="42" t="e">
        <f t="shared" si="9"/>
        <v>#N/A</v>
      </c>
      <c r="J164" s="42">
        <f t="shared" si="10"/>
        <v>0</v>
      </c>
      <c r="K164" s="43" t="e">
        <f t="shared" si="11"/>
        <v>#N/A</v>
      </c>
    </row>
    <row r="165" spans="1:11" ht="17.25" customHeight="1" x14ac:dyDescent="0.2">
      <c r="A165" s="30"/>
      <c r="B165" s="27"/>
      <c r="C165" s="28"/>
      <c r="D165" s="28"/>
      <c r="E165" s="28"/>
      <c r="F165" s="28"/>
      <c r="G165" s="42" t="e">
        <f>VLOOKUP(C165,Sheet2!A:B,2,0)</f>
        <v>#N/A</v>
      </c>
      <c r="H165" s="42" t="b">
        <f t="shared" si="8"/>
        <v>0</v>
      </c>
      <c r="I165" s="42" t="e">
        <f t="shared" si="9"/>
        <v>#N/A</v>
      </c>
      <c r="J165" s="42">
        <f t="shared" si="10"/>
        <v>0</v>
      </c>
      <c r="K165" s="43" t="e">
        <f t="shared" si="11"/>
        <v>#N/A</v>
      </c>
    </row>
    <row r="166" spans="1:11" ht="17.25" customHeight="1" x14ac:dyDescent="0.2">
      <c r="A166" s="30"/>
      <c r="B166" s="27"/>
      <c r="C166" s="28"/>
      <c r="D166" s="28"/>
      <c r="E166" s="28"/>
      <c r="F166" s="28"/>
      <c r="G166" s="42" t="e">
        <f>VLOOKUP(C166,Sheet2!A:B,2,0)</f>
        <v>#N/A</v>
      </c>
      <c r="H166" s="42" t="b">
        <f t="shared" si="8"/>
        <v>0</v>
      </c>
      <c r="I166" s="42" t="e">
        <f t="shared" si="9"/>
        <v>#N/A</v>
      </c>
      <c r="J166" s="42">
        <f t="shared" si="10"/>
        <v>0</v>
      </c>
      <c r="K166" s="43" t="e">
        <f t="shared" si="11"/>
        <v>#N/A</v>
      </c>
    </row>
    <row r="167" spans="1:11" ht="17.25" customHeight="1" x14ac:dyDescent="0.2">
      <c r="A167" s="30"/>
      <c r="B167" s="27"/>
      <c r="C167" s="28"/>
      <c r="D167" s="28"/>
      <c r="E167" s="28"/>
      <c r="F167" s="28"/>
      <c r="G167" s="42" t="e">
        <f>VLOOKUP(C167,Sheet2!A:B,2,0)</f>
        <v>#N/A</v>
      </c>
      <c r="H167" s="42" t="b">
        <f t="shared" si="8"/>
        <v>0</v>
      </c>
      <c r="I167" s="42" t="e">
        <f t="shared" si="9"/>
        <v>#N/A</v>
      </c>
      <c r="J167" s="42">
        <f t="shared" si="10"/>
        <v>0</v>
      </c>
      <c r="K167" s="43" t="e">
        <f t="shared" si="11"/>
        <v>#N/A</v>
      </c>
    </row>
    <row r="168" spans="1:11" ht="17.25" customHeight="1" x14ac:dyDescent="0.2">
      <c r="A168" s="30"/>
      <c r="B168" s="27"/>
      <c r="C168" s="28"/>
      <c r="D168" s="28"/>
      <c r="E168" s="28"/>
      <c r="F168" s="28"/>
      <c r="G168" s="42" t="e">
        <f>VLOOKUP(C168,Sheet2!A:B,2,0)</f>
        <v>#N/A</v>
      </c>
      <c r="H168" s="42" t="b">
        <f t="shared" si="8"/>
        <v>0</v>
      </c>
      <c r="I168" s="42" t="e">
        <f t="shared" si="9"/>
        <v>#N/A</v>
      </c>
      <c r="J168" s="42">
        <f t="shared" si="10"/>
        <v>0</v>
      </c>
      <c r="K168" s="43" t="e">
        <f t="shared" si="11"/>
        <v>#N/A</v>
      </c>
    </row>
    <row r="169" spans="1:11" ht="17.25" customHeight="1" x14ac:dyDescent="0.2">
      <c r="A169" s="30"/>
      <c r="B169" s="27"/>
      <c r="C169" s="28"/>
      <c r="D169" s="28"/>
      <c r="E169" s="28"/>
      <c r="F169" s="28"/>
      <c r="G169" s="42" t="e">
        <f>VLOOKUP(C169,Sheet2!A:B,2,0)</f>
        <v>#N/A</v>
      </c>
      <c r="H169" s="42" t="b">
        <f t="shared" si="8"/>
        <v>0</v>
      </c>
      <c r="I169" s="42" t="e">
        <f t="shared" si="9"/>
        <v>#N/A</v>
      </c>
      <c r="J169" s="42">
        <f t="shared" si="10"/>
        <v>0</v>
      </c>
      <c r="K169" s="43" t="e">
        <f t="shared" si="11"/>
        <v>#N/A</v>
      </c>
    </row>
    <row r="170" spans="1:11" ht="17.25" customHeight="1" x14ac:dyDescent="0.2">
      <c r="A170" s="30"/>
      <c r="B170" s="27"/>
      <c r="C170" s="28"/>
      <c r="D170" s="28"/>
      <c r="E170" s="28"/>
      <c r="F170" s="28"/>
      <c r="G170" s="42" t="e">
        <f>VLOOKUP(C170,Sheet2!A:B,2,0)</f>
        <v>#N/A</v>
      </c>
      <c r="H170" s="42" t="b">
        <f t="shared" si="8"/>
        <v>0</v>
      </c>
      <c r="I170" s="42" t="e">
        <f t="shared" si="9"/>
        <v>#N/A</v>
      </c>
      <c r="J170" s="42">
        <f t="shared" si="10"/>
        <v>0</v>
      </c>
      <c r="K170" s="43" t="e">
        <f t="shared" si="11"/>
        <v>#N/A</v>
      </c>
    </row>
    <row r="171" spans="1:11" ht="17.25" customHeight="1" x14ac:dyDescent="0.2">
      <c r="A171" s="30"/>
      <c r="B171" s="27"/>
      <c r="C171" s="28"/>
      <c r="D171" s="28"/>
      <c r="E171" s="28"/>
      <c r="F171" s="28"/>
      <c r="G171" s="42" t="e">
        <f>VLOOKUP(C171,Sheet2!A:B,2,0)</f>
        <v>#N/A</v>
      </c>
      <c r="H171" s="42" t="b">
        <f t="shared" si="8"/>
        <v>0</v>
      </c>
      <c r="I171" s="42" t="e">
        <f t="shared" si="9"/>
        <v>#N/A</v>
      </c>
      <c r="J171" s="42">
        <f t="shared" si="10"/>
        <v>0</v>
      </c>
      <c r="K171" s="43" t="e">
        <f t="shared" si="11"/>
        <v>#N/A</v>
      </c>
    </row>
    <row r="172" spans="1:11" ht="17.25" customHeight="1" x14ac:dyDescent="0.2">
      <c r="A172" s="30"/>
      <c r="B172" s="27"/>
      <c r="C172" s="28"/>
      <c r="D172" s="28"/>
      <c r="E172" s="28"/>
      <c r="F172" s="28"/>
      <c r="G172" s="42" t="e">
        <f>VLOOKUP(C172,Sheet2!A:B,2,0)</f>
        <v>#N/A</v>
      </c>
      <c r="H172" s="42" t="b">
        <f t="shared" si="8"/>
        <v>0</v>
      </c>
      <c r="I172" s="42" t="e">
        <f t="shared" si="9"/>
        <v>#N/A</v>
      </c>
      <c r="J172" s="42">
        <f t="shared" si="10"/>
        <v>0</v>
      </c>
      <c r="K172" s="43" t="e">
        <f t="shared" si="11"/>
        <v>#N/A</v>
      </c>
    </row>
    <row r="173" spans="1:11" ht="17.25" customHeight="1" x14ac:dyDescent="0.2">
      <c r="A173" s="30"/>
      <c r="B173" s="27"/>
      <c r="C173" s="28"/>
      <c r="D173" s="28"/>
      <c r="E173" s="28"/>
      <c r="F173" s="28"/>
      <c r="G173" s="42" t="e">
        <f>VLOOKUP(C173,Sheet2!A:B,2,0)</f>
        <v>#N/A</v>
      </c>
      <c r="H173" s="42" t="b">
        <f t="shared" si="8"/>
        <v>0</v>
      </c>
      <c r="I173" s="42" t="e">
        <f t="shared" si="9"/>
        <v>#N/A</v>
      </c>
      <c r="J173" s="42">
        <f t="shared" si="10"/>
        <v>0</v>
      </c>
      <c r="K173" s="43" t="e">
        <f t="shared" si="11"/>
        <v>#N/A</v>
      </c>
    </row>
    <row r="174" spans="1:11" ht="17.25" customHeight="1" x14ac:dyDescent="0.2">
      <c r="A174" s="30"/>
      <c r="B174" s="27"/>
      <c r="C174" s="28"/>
      <c r="D174" s="28"/>
      <c r="E174" s="28"/>
      <c r="F174" s="28"/>
      <c r="G174" s="42" t="e">
        <f>VLOOKUP(C174,Sheet2!A:B,2,0)</f>
        <v>#N/A</v>
      </c>
      <c r="H174" s="42" t="b">
        <f t="shared" si="8"/>
        <v>0</v>
      </c>
      <c r="I174" s="42" t="e">
        <f t="shared" si="9"/>
        <v>#N/A</v>
      </c>
      <c r="J174" s="42">
        <f t="shared" si="10"/>
        <v>0</v>
      </c>
      <c r="K174" s="43" t="e">
        <f t="shared" si="11"/>
        <v>#N/A</v>
      </c>
    </row>
    <row r="175" spans="1:11" ht="17.25" customHeight="1" x14ac:dyDescent="0.2">
      <c r="A175" s="30"/>
      <c r="B175" s="27"/>
      <c r="C175" s="28"/>
      <c r="D175" s="28"/>
      <c r="E175" s="28"/>
      <c r="F175" s="28"/>
      <c r="G175" s="42" t="e">
        <f>VLOOKUP(C175,Sheet2!A:B,2,0)</f>
        <v>#N/A</v>
      </c>
      <c r="H175" s="42" t="b">
        <f t="shared" si="8"/>
        <v>0</v>
      </c>
      <c r="I175" s="42" t="e">
        <f t="shared" si="9"/>
        <v>#N/A</v>
      </c>
      <c r="J175" s="42">
        <f t="shared" si="10"/>
        <v>0</v>
      </c>
      <c r="K175" s="43" t="e">
        <f t="shared" si="11"/>
        <v>#N/A</v>
      </c>
    </row>
    <row r="176" spans="1:11" ht="17.25" customHeight="1" x14ac:dyDescent="0.2">
      <c r="A176" s="30"/>
      <c r="B176" s="27"/>
      <c r="C176" s="28"/>
      <c r="D176" s="28"/>
      <c r="E176" s="28"/>
      <c r="F176" s="28"/>
      <c r="G176" s="42" t="e">
        <f>VLOOKUP(C176,Sheet2!A:B,2,0)</f>
        <v>#N/A</v>
      </c>
      <c r="H176" s="42" t="b">
        <f t="shared" si="8"/>
        <v>0</v>
      </c>
      <c r="I176" s="42" t="e">
        <f t="shared" si="9"/>
        <v>#N/A</v>
      </c>
      <c r="J176" s="42">
        <f t="shared" si="10"/>
        <v>0</v>
      </c>
      <c r="K176" s="43" t="e">
        <f t="shared" si="11"/>
        <v>#N/A</v>
      </c>
    </row>
    <row r="177" spans="1:11" ht="17.25" customHeight="1" x14ac:dyDescent="0.2">
      <c r="A177" s="30"/>
      <c r="B177" s="27"/>
      <c r="C177" s="28"/>
      <c r="D177" s="28"/>
      <c r="E177" s="28"/>
      <c r="F177" s="28"/>
      <c r="G177" s="42" t="e">
        <f>VLOOKUP(C177,Sheet2!A:B,2,0)</f>
        <v>#N/A</v>
      </c>
      <c r="H177" s="42" t="b">
        <f t="shared" si="8"/>
        <v>0</v>
      </c>
      <c r="I177" s="42" t="e">
        <f t="shared" si="9"/>
        <v>#N/A</v>
      </c>
      <c r="J177" s="42">
        <f t="shared" si="10"/>
        <v>0</v>
      </c>
      <c r="K177" s="43" t="e">
        <f t="shared" si="11"/>
        <v>#N/A</v>
      </c>
    </row>
    <row r="178" spans="1:11" ht="17.25" customHeight="1" x14ac:dyDescent="0.2">
      <c r="A178" s="30"/>
      <c r="B178" s="27"/>
      <c r="C178" s="28"/>
      <c r="D178" s="28"/>
      <c r="E178" s="28"/>
      <c r="F178" s="28"/>
      <c r="G178" s="42" t="e">
        <f>VLOOKUP(C178,Sheet2!A:B,2,0)</f>
        <v>#N/A</v>
      </c>
      <c r="H178" s="42" t="b">
        <f t="shared" si="8"/>
        <v>0</v>
      </c>
      <c r="I178" s="42" t="e">
        <f t="shared" si="9"/>
        <v>#N/A</v>
      </c>
      <c r="J178" s="42">
        <f t="shared" si="10"/>
        <v>0</v>
      </c>
      <c r="K178" s="43" t="e">
        <f t="shared" si="11"/>
        <v>#N/A</v>
      </c>
    </row>
    <row r="179" spans="1:11" ht="17.25" customHeight="1" x14ac:dyDescent="0.2">
      <c r="A179" s="30"/>
      <c r="B179" s="27"/>
      <c r="C179" s="28"/>
      <c r="D179" s="28"/>
      <c r="E179" s="28"/>
      <c r="F179" s="28"/>
      <c r="G179" s="42" t="e">
        <f>VLOOKUP(C179,Sheet2!A:B,2,0)</f>
        <v>#N/A</v>
      </c>
      <c r="H179" s="42" t="b">
        <f t="shared" si="8"/>
        <v>0</v>
      </c>
      <c r="I179" s="42" t="e">
        <f t="shared" si="9"/>
        <v>#N/A</v>
      </c>
      <c r="J179" s="42">
        <f t="shared" si="10"/>
        <v>0</v>
      </c>
      <c r="K179" s="43" t="e">
        <f t="shared" si="11"/>
        <v>#N/A</v>
      </c>
    </row>
    <row r="180" spans="1:11" ht="17.25" customHeight="1" x14ac:dyDescent="0.2">
      <c r="A180" s="30"/>
      <c r="B180" s="27"/>
      <c r="C180" s="28"/>
      <c r="D180" s="28"/>
      <c r="E180" s="28"/>
      <c r="F180" s="28"/>
      <c r="G180" s="42" t="e">
        <f>VLOOKUP(C180,Sheet2!A:B,2,0)</f>
        <v>#N/A</v>
      </c>
      <c r="H180" s="42" t="b">
        <f t="shared" si="8"/>
        <v>0</v>
      </c>
      <c r="I180" s="42" t="e">
        <f t="shared" si="9"/>
        <v>#N/A</v>
      </c>
      <c r="J180" s="42">
        <f t="shared" si="10"/>
        <v>0</v>
      </c>
      <c r="K180" s="43" t="e">
        <f t="shared" si="11"/>
        <v>#N/A</v>
      </c>
    </row>
    <row r="181" spans="1:11" ht="17.25" customHeight="1" x14ac:dyDescent="0.2">
      <c r="A181" s="30"/>
      <c r="B181" s="27"/>
      <c r="C181" s="28"/>
      <c r="D181" s="28"/>
      <c r="E181" s="28"/>
      <c r="F181" s="28"/>
      <c r="G181" s="42" t="e">
        <f>VLOOKUP(C181,Sheet2!A:B,2,0)</f>
        <v>#N/A</v>
      </c>
      <c r="H181" s="42" t="b">
        <f t="shared" si="8"/>
        <v>0</v>
      </c>
      <c r="I181" s="42" t="e">
        <f t="shared" si="9"/>
        <v>#N/A</v>
      </c>
      <c r="J181" s="42">
        <f t="shared" si="10"/>
        <v>0</v>
      </c>
      <c r="K181" s="43" t="e">
        <f t="shared" si="11"/>
        <v>#N/A</v>
      </c>
    </row>
    <row r="182" spans="1:11" ht="17.25" customHeight="1" x14ac:dyDescent="0.2">
      <c r="A182" s="30"/>
      <c r="B182" s="27"/>
      <c r="C182" s="28"/>
      <c r="D182" s="28"/>
      <c r="E182" s="28"/>
      <c r="F182" s="28"/>
      <c r="G182" s="42" t="e">
        <f>VLOOKUP(C182,Sheet2!A:B,2,0)</f>
        <v>#N/A</v>
      </c>
      <c r="H182" s="42" t="b">
        <f t="shared" si="8"/>
        <v>0</v>
      </c>
      <c r="I182" s="42" t="e">
        <f t="shared" si="9"/>
        <v>#N/A</v>
      </c>
      <c r="J182" s="42">
        <f t="shared" si="10"/>
        <v>0</v>
      </c>
      <c r="K182" s="43" t="e">
        <f t="shared" si="11"/>
        <v>#N/A</v>
      </c>
    </row>
    <row r="183" spans="1:11" ht="17.25" customHeight="1" x14ac:dyDescent="0.2">
      <c r="A183" s="30"/>
      <c r="B183" s="27"/>
      <c r="C183" s="28"/>
      <c r="D183" s="28"/>
      <c r="E183" s="28"/>
      <c r="F183" s="28"/>
      <c r="G183" s="42" t="e">
        <f>VLOOKUP(C183,Sheet2!A:B,2,0)</f>
        <v>#N/A</v>
      </c>
      <c r="H183" s="42" t="b">
        <f t="shared" si="8"/>
        <v>0</v>
      </c>
      <c r="I183" s="42" t="e">
        <f t="shared" si="9"/>
        <v>#N/A</v>
      </c>
      <c r="J183" s="42">
        <f t="shared" si="10"/>
        <v>0</v>
      </c>
      <c r="K183" s="43" t="e">
        <f t="shared" si="11"/>
        <v>#N/A</v>
      </c>
    </row>
    <row r="184" spans="1:11" ht="17.25" customHeight="1" x14ac:dyDescent="0.2">
      <c r="A184" s="30"/>
      <c r="B184" s="27"/>
      <c r="C184" s="28"/>
      <c r="D184" s="28"/>
      <c r="E184" s="28"/>
      <c r="F184" s="28"/>
      <c r="G184" s="42" t="e">
        <f>VLOOKUP(C184,Sheet2!A:B,2,0)</f>
        <v>#N/A</v>
      </c>
      <c r="H184" s="42" t="b">
        <f t="shared" si="8"/>
        <v>0</v>
      </c>
      <c r="I184" s="42" t="e">
        <f t="shared" si="9"/>
        <v>#N/A</v>
      </c>
      <c r="J184" s="42">
        <f t="shared" si="10"/>
        <v>0</v>
      </c>
      <c r="K184" s="43" t="e">
        <f t="shared" si="11"/>
        <v>#N/A</v>
      </c>
    </row>
    <row r="185" spans="1:11" ht="17.25" customHeight="1" x14ac:dyDescent="0.2">
      <c r="A185" s="30"/>
      <c r="B185" s="27"/>
      <c r="C185" s="28"/>
      <c r="D185" s="28"/>
      <c r="E185" s="28"/>
      <c r="F185" s="28"/>
      <c r="G185" s="42" t="e">
        <f>VLOOKUP(C185,Sheet2!A:B,2,0)</f>
        <v>#N/A</v>
      </c>
      <c r="H185" s="42" t="b">
        <f t="shared" si="8"/>
        <v>0</v>
      </c>
      <c r="I185" s="42" t="e">
        <f t="shared" si="9"/>
        <v>#N/A</v>
      </c>
      <c r="J185" s="42">
        <f t="shared" si="10"/>
        <v>0</v>
      </c>
      <c r="K185" s="43" t="e">
        <f t="shared" si="11"/>
        <v>#N/A</v>
      </c>
    </row>
    <row r="186" spans="1:11" ht="17.25" customHeight="1" x14ac:dyDescent="0.2">
      <c r="A186" s="30"/>
      <c r="B186" s="27"/>
      <c r="C186" s="28"/>
      <c r="D186" s="28"/>
      <c r="E186" s="28"/>
      <c r="F186" s="28"/>
      <c r="G186" s="42" t="e">
        <f>VLOOKUP(C186,Sheet2!A:B,2,0)</f>
        <v>#N/A</v>
      </c>
      <c r="H186" s="42" t="b">
        <f t="shared" si="8"/>
        <v>0</v>
      </c>
      <c r="I186" s="42" t="e">
        <f t="shared" si="9"/>
        <v>#N/A</v>
      </c>
      <c r="J186" s="42">
        <f t="shared" si="10"/>
        <v>0</v>
      </c>
      <c r="K186" s="43" t="e">
        <f t="shared" si="11"/>
        <v>#N/A</v>
      </c>
    </row>
    <row r="187" spans="1:11" ht="17.25" customHeight="1" x14ac:dyDescent="0.2">
      <c r="A187" s="30"/>
      <c r="B187" s="27"/>
      <c r="C187" s="28"/>
      <c r="D187" s="28"/>
      <c r="E187" s="28"/>
      <c r="F187" s="28"/>
      <c r="G187" s="42" t="e">
        <f>VLOOKUP(C187,Sheet2!A:B,2,0)</f>
        <v>#N/A</v>
      </c>
      <c r="H187" s="42" t="b">
        <f t="shared" si="8"/>
        <v>0</v>
      </c>
      <c r="I187" s="42" t="e">
        <f t="shared" si="9"/>
        <v>#N/A</v>
      </c>
      <c r="J187" s="42">
        <f t="shared" si="10"/>
        <v>0</v>
      </c>
      <c r="K187" s="43" t="e">
        <f t="shared" si="11"/>
        <v>#N/A</v>
      </c>
    </row>
    <row r="188" spans="1:11" ht="17.25" customHeight="1" x14ac:dyDescent="0.2">
      <c r="A188" s="30"/>
      <c r="B188" s="27"/>
      <c r="C188" s="28"/>
      <c r="D188" s="28"/>
      <c r="E188" s="28"/>
      <c r="F188" s="28"/>
      <c r="G188" s="42" t="e">
        <f>VLOOKUP(C188,Sheet2!A:B,2,0)</f>
        <v>#N/A</v>
      </c>
      <c r="H188" s="42" t="b">
        <f t="shared" si="8"/>
        <v>0</v>
      </c>
      <c r="I188" s="42" t="e">
        <f t="shared" si="9"/>
        <v>#N/A</v>
      </c>
      <c r="J188" s="42">
        <f t="shared" si="10"/>
        <v>0</v>
      </c>
      <c r="K188" s="43" t="e">
        <f t="shared" si="11"/>
        <v>#N/A</v>
      </c>
    </row>
    <row r="189" spans="1:11" ht="17.25" customHeight="1" x14ac:dyDescent="0.2">
      <c r="A189" s="30"/>
      <c r="B189" s="27"/>
      <c r="C189" s="28"/>
      <c r="D189" s="28"/>
      <c r="E189" s="28"/>
      <c r="F189" s="28"/>
      <c r="G189" s="42" t="e">
        <f>VLOOKUP(C189,Sheet2!A:B,2,0)</f>
        <v>#N/A</v>
      </c>
      <c r="H189" s="42" t="b">
        <f t="shared" si="8"/>
        <v>0</v>
      </c>
      <c r="I189" s="42" t="e">
        <f t="shared" si="9"/>
        <v>#N/A</v>
      </c>
      <c r="J189" s="42">
        <f t="shared" si="10"/>
        <v>0</v>
      </c>
      <c r="K189" s="43" t="e">
        <f t="shared" si="11"/>
        <v>#N/A</v>
      </c>
    </row>
    <row r="190" spans="1:11" ht="17.25" customHeight="1" x14ac:dyDescent="0.2">
      <c r="A190" s="30"/>
      <c r="B190" s="27"/>
      <c r="C190" s="28"/>
      <c r="D190" s="28"/>
      <c r="E190" s="28"/>
      <c r="F190" s="28"/>
      <c r="G190" s="42" t="e">
        <f>VLOOKUP(C190,Sheet2!A:B,2,0)</f>
        <v>#N/A</v>
      </c>
      <c r="H190" s="42" t="b">
        <f t="shared" si="8"/>
        <v>0</v>
      </c>
      <c r="I190" s="42" t="e">
        <f t="shared" si="9"/>
        <v>#N/A</v>
      </c>
      <c r="J190" s="42">
        <f t="shared" si="10"/>
        <v>0</v>
      </c>
      <c r="K190" s="43" t="e">
        <f t="shared" si="11"/>
        <v>#N/A</v>
      </c>
    </row>
    <row r="191" spans="1:11" ht="17.25" customHeight="1" x14ac:dyDescent="0.2">
      <c r="A191" s="30"/>
      <c r="B191" s="27"/>
      <c r="C191" s="28"/>
      <c r="D191" s="28"/>
      <c r="E191" s="28"/>
      <c r="F191" s="28"/>
      <c r="G191" s="42" t="e">
        <f>VLOOKUP(C191,Sheet2!A:B,2,0)</f>
        <v>#N/A</v>
      </c>
      <c r="H191" s="42" t="b">
        <f t="shared" si="8"/>
        <v>0</v>
      </c>
      <c r="I191" s="42" t="e">
        <f t="shared" si="9"/>
        <v>#N/A</v>
      </c>
      <c r="J191" s="42">
        <f t="shared" si="10"/>
        <v>0</v>
      </c>
      <c r="K191" s="43" t="e">
        <f t="shared" si="11"/>
        <v>#N/A</v>
      </c>
    </row>
    <row r="192" spans="1:11" ht="17.25" customHeight="1" x14ac:dyDescent="0.2">
      <c r="A192" s="30"/>
      <c r="B192" s="27"/>
      <c r="C192" s="28"/>
      <c r="D192" s="28"/>
      <c r="E192" s="28"/>
      <c r="F192" s="28"/>
      <c r="G192" s="42" t="e">
        <f>VLOOKUP(C192,Sheet2!A:B,2,0)</f>
        <v>#N/A</v>
      </c>
      <c r="H192" s="42" t="b">
        <f t="shared" si="8"/>
        <v>0</v>
      </c>
      <c r="I192" s="42" t="e">
        <f t="shared" si="9"/>
        <v>#N/A</v>
      </c>
      <c r="J192" s="42">
        <f t="shared" si="10"/>
        <v>0</v>
      </c>
      <c r="K192" s="43" t="e">
        <f t="shared" si="11"/>
        <v>#N/A</v>
      </c>
    </row>
    <row r="193" spans="1:11" ht="17.25" customHeight="1" x14ac:dyDescent="0.2">
      <c r="A193" s="30"/>
      <c r="B193" s="27"/>
      <c r="C193" s="28"/>
      <c r="D193" s="28"/>
      <c r="E193" s="28"/>
      <c r="F193" s="28"/>
      <c r="G193" s="42" t="e">
        <f>VLOOKUP(C193,Sheet2!A:B,2,0)</f>
        <v>#N/A</v>
      </c>
      <c r="H193" s="42" t="b">
        <f t="shared" si="8"/>
        <v>0</v>
      </c>
      <c r="I193" s="42" t="e">
        <f t="shared" si="9"/>
        <v>#N/A</v>
      </c>
      <c r="J193" s="42">
        <f t="shared" si="10"/>
        <v>0</v>
      </c>
      <c r="K193" s="43" t="e">
        <f t="shared" si="11"/>
        <v>#N/A</v>
      </c>
    </row>
    <row r="194" spans="1:11" ht="17.25" customHeight="1" x14ac:dyDescent="0.2">
      <c r="A194" s="30"/>
      <c r="B194" s="27"/>
      <c r="C194" s="28"/>
      <c r="D194" s="28"/>
      <c r="E194" s="28"/>
      <c r="F194" s="28"/>
      <c r="G194" s="42" t="e">
        <f>VLOOKUP(C194,Sheet2!A:B,2,0)</f>
        <v>#N/A</v>
      </c>
      <c r="H194" s="42" t="b">
        <f t="shared" si="8"/>
        <v>0</v>
      </c>
      <c r="I194" s="42" t="e">
        <f t="shared" si="9"/>
        <v>#N/A</v>
      </c>
      <c r="J194" s="42">
        <f t="shared" si="10"/>
        <v>0</v>
      </c>
      <c r="K194" s="43" t="e">
        <f t="shared" si="11"/>
        <v>#N/A</v>
      </c>
    </row>
    <row r="195" spans="1:11" ht="17.25" customHeight="1" x14ac:dyDescent="0.2">
      <c r="A195" s="30"/>
      <c r="B195" s="27"/>
      <c r="C195" s="28"/>
      <c r="D195" s="28"/>
      <c r="E195" s="28"/>
      <c r="F195" s="28"/>
      <c r="G195" s="42" t="e">
        <f>VLOOKUP(C195,Sheet2!A:B,2,0)</f>
        <v>#N/A</v>
      </c>
      <c r="H195" s="42" t="b">
        <f t="shared" si="8"/>
        <v>0</v>
      </c>
      <c r="I195" s="42" t="e">
        <f t="shared" si="9"/>
        <v>#N/A</v>
      </c>
      <c r="J195" s="42">
        <f t="shared" si="10"/>
        <v>0</v>
      </c>
      <c r="K195" s="43" t="e">
        <f t="shared" si="11"/>
        <v>#N/A</v>
      </c>
    </row>
    <row r="196" spans="1:11" ht="17.25" customHeight="1" x14ac:dyDescent="0.2">
      <c r="A196" s="30"/>
      <c r="B196" s="27"/>
      <c r="C196" s="28"/>
      <c r="D196" s="28"/>
      <c r="E196" s="28"/>
      <c r="F196" s="28"/>
      <c r="G196" s="42" t="e">
        <f>VLOOKUP(C196,Sheet2!A:B,2,0)</f>
        <v>#N/A</v>
      </c>
      <c r="H196" s="42" t="b">
        <f t="shared" si="8"/>
        <v>0</v>
      </c>
      <c r="I196" s="42" t="e">
        <f t="shared" si="9"/>
        <v>#N/A</v>
      </c>
      <c r="J196" s="42">
        <f t="shared" si="10"/>
        <v>0</v>
      </c>
      <c r="K196" s="43" t="e">
        <f t="shared" si="11"/>
        <v>#N/A</v>
      </c>
    </row>
    <row r="197" spans="1:11" ht="17.25" customHeight="1" x14ac:dyDescent="0.2">
      <c r="A197" s="30"/>
      <c r="B197" s="27"/>
      <c r="C197" s="28"/>
      <c r="D197" s="28"/>
      <c r="E197" s="28"/>
      <c r="F197" s="28"/>
      <c r="G197" s="42" t="e">
        <f>VLOOKUP(C197,Sheet2!A:B,2,0)</f>
        <v>#N/A</v>
      </c>
      <c r="H197" s="42" t="b">
        <f t="shared" ref="H197:H199" si="12">IF(ISERROR(FIND("实",C197)),IF(E197=1,0,IF(E197=2,0.2,IF(E197&gt;2,"0.4"))),0)</f>
        <v>0</v>
      </c>
      <c r="I197" s="42" t="e">
        <f t="shared" ref="I197:I199" si="13">G197+H197</f>
        <v>#N/A</v>
      </c>
      <c r="J197" s="42">
        <f t="shared" ref="J197:J199" si="14">IF(ISERROR(FIND("理论课",C197)),F197*E197,F197)</f>
        <v>0</v>
      </c>
      <c r="K197" s="43" t="e">
        <f t="shared" ref="K197:K199" si="15">J197*I197</f>
        <v>#N/A</v>
      </c>
    </row>
    <row r="198" spans="1:11" ht="17.25" customHeight="1" x14ac:dyDescent="0.2">
      <c r="A198" s="30"/>
      <c r="B198" s="27"/>
      <c r="C198" s="28"/>
      <c r="D198" s="28"/>
      <c r="E198" s="28"/>
      <c r="F198" s="28"/>
      <c r="G198" s="42" t="e">
        <f>VLOOKUP(C198,Sheet2!A:B,2,0)</f>
        <v>#N/A</v>
      </c>
      <c r="H198" s="42" t="b">
        <f t="shared" si="12"/>
        <v>0</v>
      </c>
      <c r="I198" s="42" t="e">
        <f t="shared" si="13"/>
        <v>#N/A</v>
      </c>
      <c r="J198" s="42">
        <f t="shared" si="14"/>
        <v>0</v>
      </c>
      <c r="K198" s="43" t="e">
        <f t="shared" si="15"/>
        <v>#N/A</v>
      </c>
    </row>
    <row r="199" spans="1:11" ht="17.25" customHeight="1" x14ac:dyDescent="0.2">
      <c r="A199" s="30"/>
      <c r="B199" s="27"/>
      <c r="C199" s="28"/>
      <c r="D199" s="28"/>
      <c r="E199" s="28"/>
      <c r="F199" s="28"/>
      <c r="G199" s="42" t="e">
        <f>VLOOKUP(C199,Sheet2!A:B,2,0)</f>
        <v>#N/A</v>
      </c>
      <c r="H199" s="42" t="b">
        <f t="shared" si="12"/>
        <v>0</v>
      </c>
      <c r="I199" s="42" t="e">
        <f t="shared" si="13"/>
        <v>#N/A</v>
      </c>
      <c r="J199" s="42">
        <f t="shared" si="14"/>
        <v>0</v>
      </c>
      <c r="K199" s="43" t="e">
        <f t="shared" si="15"/>
        <v>#N/A</v>
      </c>
    </row>
  </sheetData>
  <sheetProtection formatCells="0" formatColumns="0" formatRows="0" insertRows="0" deleteColumns="0" sort="0" autoFilter="0"/>
  <protectedRanges>
    <protectedRange algorithmName="SHA-512" hashValue="aVh5eXzbIVFJJ38MzRo3cBXzwP8reUkSOaBUCZTUeUKG/t7wmXcNwkl2zcaXtEJu+XRiHivAsPDhxv8m8Hjo3A==" saltValue="WOdIBCbM7HuhY1Vfmtp5kQ==" spinCount="100000" sqref="G5:K24" name="区域1"/>
  </protectedRanges>
  <mergeCells count="5">
    <mergeCell ref="A1:K1"/>
    <mergeCell ref="A2:D2"/>
    <mergeCell ref="E2:I2"/>
    <mergeCell ref="J2:K2"/>
    <mergeCell ref="A3:K3"/>
  </mergeCells>
  <phoneticPr fontId="1" type="noConversion"/>
  <pageMargins left="0.59055118110236227" right="0.27559055118110237" top="0.51181102362204722" bottom="0.74803149606299213" header="0.31496062992125984" footer="0.31496062992125984"/>
  <pageSetup paperSize="9" orientation="landscape" r:id="rId1"/>
  <headerFooter>
    <oddFooter>第 &amp;P 页，共 &amp;N 页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4F85F99-863B-4BBD-9F97-D554A0AE9FA4}">
          <x14:formula1>
            <xm:f>Sheet2!$A$2:$A$13</xm:f>
          </x14:formula1>
          <xm:sqref>E21 C8:C199</xm:sqref>
        </x14:dataValidation>
        <x14:dataValidation type="list" allowBlank="1" showInputMessage="1" showErrorMessage="1" xr:uid="{FAAEBA6E-E1C9-4E08-954A-A7A650EC4A5A}">
          <x14:formula1>
            <xm:f>Sheet2!$D$7:$D$9</xm:f>
          </x14:formula1>
          <xm:sqref>B5:B199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0ABD0-99C9-443F-97CE-57214EE5CFC8}">
  <dimension ref="A1:G14"/>
  <sheetViews>
    <sheetView workbookViewId="0">
      <selection activeCell="D28" sqref="D28"/>
    </sheetView>
  </sheetViews>
  <sheetFormatPr defaultRowHeight="14.25" x14ac:dyDescent="0.2"/>
  <cols>
    <col min="1" max="1" width="16.125" bestFit="1" customWidth="1"/>
    <col min="2" max="2" width="8.5" customWidth="1"/>
    <col min="4" max="4" width="24.375" customWidth="1"/>
    <col min="5" max="5" width="6.75" customWidth="1"/>
    <col min="6" max="6" width="36.875" customWidth="1"/>
    <col min="7" max="7" width="41.125" customWidth="1"/>
  </cols>
  <sheetData>
    <row r="1" spans="1:7" ht="21" customHeight="1" x14ac:dyDescent="0.2">
      <c r="A1" s="8" t="s">
        <v>6</v>
      </c>
      <c r="B1" s="9" t="s">
        <v>7</v>
      </c>
      <c r="C1" s="2"/>
      <c r="D1" s="8" t="s">
        <v>8</v>
      </c>
      <c r="E1" s="9" t="s">
        <v>9</v>
      </c>
      <c r="F1" s="1" t="s">
        <v>33</v>
      </c>
    </row>
    <row r="2" spans="1:7" ht="21" customHeight="1" x14ac:dyDescent="0.2">
      <c r="A2" s="16" t="s">
        <v>10</v>
      </c>
      <c r="B2" s="6">
        <v>1</v>
      </c>
      <c r="C2" s="2"/>
      <c r="D2" s="14" t="s">
        <v>18</v>
      </c>
      <c r="E2" s="5">
        <v>0</v>
      </c>
      <c r="F2" s="1"/>
    </row>
    <row r="3" spans="1:7" ht="21" customHeight="1" x14ac:dyDescent="0.2">
      <c r="A3" s="16" t="s">
        <v>12</v>
      </c>
      <c r="B3" s="6">
        <v>0.9</v>
      </c>
      <c r="C3" s="2"/>
      <c r="D3" s="14" t="s">
        <v>3</v>
      </c>
      <c r="E3" s="5">
        <v>0.2</v>
      </c>
      <c r="F3" s="1"/>
    </row>
    <row r="4" spans="1:7" ht="21" customHeight="1" x14ac:dyDescent="0.2">
      <c r="A4" s="16" t="s">
        <v>22</v>
      </c>
      <c r="B4" s="6">
        <v>3</v>
      </c>
      <c r="C4" s="2"/>
      <c r="D4" s="15" t="s">
        <v>4</v>
      </c>
      <c r="E4" s="11">
        <v>0.4</v>
      </c>
      <c r="F4" s="1"/>
    </row>
    <row r="5" spans="1:7" ht="21" customHeight="1" x14ac:dyDescent="0.2">
      <c r="A5" s="16" t="s">
        <v>14</v>
      </c>
      <c r="B5" s="6">
        <v>2.7</v>
      </c>
      <c r="C5" s="2"/>
      <c r="D5" s="2"/>
      <c r="E5" s="2"/>
      <c r="F5" s="1"/>
    </row>
    <row r="6" spans="1:7" ht="21" customHeight="1" x14ac:dyDescent="0.2">
      <c r="A6" s="16" t="s">
        <v>23</v>
      </c>
      <c r="B6" s="6">
        <v>1.5</v>
      </c>
      <c r="C6" s="2"/>
      <c r="D6" s="12" t="s">
        <v>24</v>
      </c>
      <c r="E6" s="2"/>
      <c r="F6" s="1"/>
    </row>
    <row r="7" spans="1:7" ht="21" customHeight="1" x14ac:dyDescent="0.2">
      <c r="A7" s="16" t="s">
        <v>13</v>
      </c>
      <c r="B7" s="6">
        <v>1.35</v>
      </c>
      <c r="C7" s="2"/>
      <c r="D7" s="3" t="s">
        <v>29</v>
      </c>
      <c r="E7" s="2"/>
      <c r="F7" s="1"/>
    </row>
    <row r="8" spans="1:7" ht="21" customHeight="1" x14ac:dyDescent="0.2">
      <c r="A8" s="16" t="s">
        <v>11</v>
      </c>
      <c r="B8" s="6">
        <v>1.5</v>
      </c>
      <c r="C8" s="2"/>
      <c r="D8" s="3" t="s">
        <v>30</v>
      </c>
      <c r="E8" s="2"/>
      <c r="F8" s="1"/>
    </row>
    <row r="9" spans="1:7" ht="21" customHeight="1" x14ac:dyDescent="0.2">
      <c r="A9" s="16" t="s">
        <v>17</v>
      </c>
      <c r="B9" s="6">
        <v>1.35</v>
      </c>
      <c r="C9" s="2"/>
      <c r="D9" s="13" t="s">
        <v>31</v>
      </c>
      <c r="E9" s="2"/>
      <c r="F9" s="1"/>
    </row>
    <row r="10" spans="1:7" ht="21" customHeight="1" x14ac:dyDescent="0.2">
      <c r="A10" s="17" t="s">
        <v>15</v>
      </c>
      <c r="B10" s="7">
        <v>1</v>
      </c>
      <c r="C10" s="2"/>
      <c r="D10" s="2"/>
      <c r="E10" s="2"/>
      <c r="F10" s="1"/>
    </row>
    <row r="11" spans="1:7" ht="21" customHeight="1" x14ac:dyDescent="0.2">
      <c r="A11" s="17" t="s">
        <v>16</v>
      </c>
      <c r="B11" s="7">
        <v>3</v>
      </c>
      <c r="C11" s="2"/>
      <c r="D11" s="2"/>
      <c r="E11" s="2"/>
      <c r="F11" s="1"/>
    </row>
    <row r="12" spans="1:7" ht="21" customHeight="1" x14ac:dyDescent="0.2">
      <c r="A12" s="17" t="s">
        <v>25</v>
      </c>
      <c r="B12" s="7">
        <v>1.2</v>
      </c>
      <c r="C12" s="2"/>
      <c r="D12" s="2"/>
      <c r="E12" s="2"/>
      <c r="F12" s="1"/>
      <c r="G12" s="19" t="s">
        <v>34</v>
      </c>
    </row>
    <row r="13" spans="1:7" ht="21" customHeight="1" x14ac:dyDescent="0.2">
      <c r="A13" s="18" t="s">
        <v>5</v>
      </c>
      <c r="B13" s="10">
        <v>0.8</v>
      </c>
      <c r="C13" s="1"/>
      <c r="D13" s="2"/>
      <c r="E13" s="2"/>
      <c r="F13" s="1"/>
      <c r="G13" s="19" t="s">
        <v>35</v>
      </c>
    </row>
    <row r="14" spans="1:7" x14ac:dyDescent="0.2">
      <c r="G14" s="4"/>
    </row>
  </sheetData>
  <sheetProtection algorithmName="SHA-512" hashValue="nhETetX4I+7+thpON9nDPddf78UZ2CAZhM4qvrxVPspPWGnKJf5ZgIlNfW4z/phjUGXg+yPqVNoE8984wzUeSw==" saltValue="HcsmGjBWGInfJRqsaKbuuw==" spinCount="100000" sheet="1" objects="1" scenarios="1"/>
  <phoneticPr fontId="1" type="noConversion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课程工作量</vt:lpstr>
      <vt:lpstr>Sheet2</vt:lpstr>
      <vt:lpstr>课程工作量!Print_Titles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hx</cp:lastModifiedBy>
  <cp:lastPrinted>2021-12-24T10:06:10Z</cp:lastPrinted>
  <dcterms:created xsi:type="dcterms:W3CDTF">2015-06-05T18:19:34Z</dcterms:created>
  <dcterms:modified xsi:type="dcterms:W3CDTF">2021-12-27T07:26:22Z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f9629a64-88b0-47f7-ae9e-d4a7298ce57a</vt:lpwstr>
  </property>
</Properties>
</file>