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理论16实践32" sheetId="4" r:id="rId1"/>
    <sheet name="Sheet1" sheetId="5" r:id="rId2"/>
  </sheets>
  <definedNames>
    <definedName name="_xlnm.Print_Area" localSheetId="0">理论16实践32!$A$1:$Q$95</definedName>
    <definedName name="_xlnm.Print_Titles" localSheetId="0">理论16实践32!$1:$6</definedName>
  </definedNames>
  <calcPr calcId="144525"/>
</workbook>
</file>

<file path=xl/sharedStrings.xml><?xml version="1.0" encoding="utf-8"?>
<sst xmlns="http://schemas.openxmlformats.org/spreadsheetml/2006/main" count="176" uniqueCount="152">
  <si>
    <t>广西医科大学四年制药学专业教学进程表
（2年武鸣校区+1.5年校本部+0.5年实习）</t>
  </si>
  <si>
    <t>类别</t>
  </si>
  <si>
    <t>序号</t>
  </si>
  <si>
    <t>课程名称</t>
  </si>
  <si>
    <t>授课    学期</t>
  </si>
  <si>
    <t>学时数</t>
  </si>
  <si>
    <t xml:space="preserve">学分
</t>
  </si>
  <si>
    <t>按 学 年 及 学 期 分 配</t>
  </si>
  <si>
    <t>备注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</si>
  <si>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</si>
  <si>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</si>
  <si>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</si>
  <si>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</si>
  <si>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</si>
  <si>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</si>
  <si>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</si>
  <si>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 学期</t>
  </si>
  <si>
    <t>2学期</t>
  </si>
  <si>
    <t>3学期</t>
  </si>
  <si>
    <t>4学期</t>
  </si>
  <si>
    <t>5学期</t>
  </si>
  <si>
    <t>6学期</t>
  </si>
  <si>
    <t>7学期</t>
  </si>
  <si>
    <t>8学期</t>
  </si>
  <si>
    <t>16周</t>
  </si>
  <si>
    <t>10周</t>
  </si>
  <si>
    <t>24周</t>
  </si>
  <si>
    <t>通识教育课程</t>
  </si>
  <si>
    <t>军事理论</t>
  </si>
  <si>
    <t>毕 业 实 习 及 毕 业 论 文　　</t>
  </si>
  <si>
    <t>英语*</t>
  </si>
  <si>
    <t>1～4</t>
  </si>
  <si>
    <t>体育</t>
  </si>
  <si>
    <t>1～6</t>
  </si>
  <si>
    <t>大学生心理健康教育</t>
  </si>
  <si>
    <t>1～2</t>
  </si>
  <si>
    <t>调整学分为2.0</t>
  </si>
  <si>
    <t>大学生安全教育*</t>
  </si>
  <si>
    <t>改授课学期</t>
  </si>
  <si>
    <t>劳动教育*</t>
  </si>
  <si>
    <t>1～5</t>
  </si>
  <si>
    <t>创业基础*</t>
  </si>
  <si>
    <t>2～4</t>
  </si>
  <si>
    <t>创业基础是必修课，不能替代</t>
  </si>
  <si>
    <t>大学生职业发展与就业指导*</t>
  </si>
  <si>
    <t>形势与政策*</t>
  </si>
  <si>
    <t>1～8</t>
  </si>
  <si>
    <t>思想道德与法治*</t>
  </si>
  <si>
    <t>中国近现代史纲要*</t>
  </si>
  <si>
    <t>毛泽东思想和中国特色社会主义理论体系概论*</t>
  </si>
  <si>
    <t>马克思主义基本原理*</t>
  </si>
  <si>
    <t>高等数学</t>
  </si>
  <si>
    <t>计算机应用基础</t>
  </si>
  <si>
    <t>小计</t>
  </si>
  <si>
    <t>占必修课百分比 理论：实践</t>
  </si>
  <si>
    <t>1: 0.71</t>
  </si>
  <si>
    <t>专业基础课程</t>
  </si>
  <si>
    <t>化学类</t>
  </si>
  <si>
    <t>无机化学</t>
  </si>
  <si>
    <t>有机化学</t>
  </si>
  <si>
    <t>分析化学</t>
  </si>
  <si>
    <t>物理化学</t>
  </si>
  <si>
    <t>占必修课百分比</t>
  </si>
  <si>
    <r>
      <rPr>
        <sz val="8"/>
        <color theme="1"/>
        <rFont val="宋体"/>
        <charset val="134"/>
        <scheme val="minor"/>
      </rPr>
      <t xml:space="preserve">1: </t>
    </r>
    <r>
      <rPr>
        <sz val="8"/>
        <color rgb="FFFF0000"/>
        <rFont val="宋体"/>
        <charset val="134"/>
        <scheme val="minor"/>
      </rPr>
      <t>0.85</t>
    </r>
  </si>
  <si>
    <t>生物医学类</t>
  </si>
  <si>
    <t>人体解剖学</t>
  </si>
  <si>
    <t>生理学</t>
  </si>
  <si>
    <t>生物化学与分子生物学</t>
  </si>
  <si>
    <t>微生物学</t>
  </si>
  <si>
    <t>原为微生物与免疫学63（42+21）</t>
  </si>
  <si>
    <t>医学免疫学</t>
  </si>
  <si>
    <t>单独授课</t>
  </si>
  <si>
    <t>临床医学概论</t>
  </si>
  <si>
    <t>1:0.47</t>
  </si>
  <si>
    <t>专业课程</t>
  </si>
  <si>
    <t>药学导论</t>
  </si>
  <si>
    <t>药学创新创业社会实践</t>
  </si>
  <si>
    <t>原为创业基础</t>
  </si>
  <si>
    <t>药理学</t>
  </si>
  <si>
    <t>药理学实验</t>
  </si>
  <si>
    <t>药物化学</t>
  </si>
  <si>
    <t>药物化学实验</t>
  </si>
  <si>
    <t>药用植物学</t>
  </si>
  <si>
    <t>生药学</t>
  </si>
  <si>
    <t>专业英语</t>
  </si>
  <si>
    <t>天然药物化学</t>
  </si>
  <si>
    <t>天然药物化学实验</t>
  </si>
  <si>
    <t>实验课单独开课</t>
  </si>
  <si>
    <t>药剂学</t>
  </si>
  <si>
    <t>药剂学实验</t>
  </si>
  <si>
    <t>药物分析</t>
  </si>
  <si>
    <t>药物分析实验</t>
  </si>
  <si>
    <t>生物药剂学与药物动力学</t>
  </si>
  <si>
    <t>生物药剂学与药物动力学实验</t>
  </si>
  <si>
    <t>药事管理学</t>
  </si>
  <si>
    <t>1: 0.83</t>
  </si>
  <si>
    <t>必
修
课</t>
  </si>
  <si>
    <t>理论、实践、学分总计</t>
  </si>
  <si>
    <t>理论：实践</t>
  </si>
  <si>
    <t>1: 0.74</t>
  </si>
  <si>
    <t>周学时数</t>
  </si>
  <si>
    <t>限选课</t>
  </si>
  <si>
    <r>
      <rPr>
        <sz val="8"/>
        <color theme="1"/>
        <rFont val="宋体"/>
        <charset val="134"/>
      </rPr>
      <t>人文素养选修课程（2门选1门，1.5学分）</t>
    </r>
  </si>
  <si>
    <t>医学心理学</t>
  </si>
  <si>
    <t>医学伦理学</t>
  </si>
  <si>
    <r>
      <rPr>
        <sz val="8"/>
        <color theme="1"/>
        <rFont val="宋体"/>
        <charset val="134"/>
      </rPr>
      <t>自然科学选修课程（</t>
    </r>
    <r>
      <rPr>
        <sz val="8"/>
        <color rgb="FFFF0000"/>
        <rFont val="宋体"/>
        <charset val="134"/>
      </rPr>
      <t>5</t>
    </r>
    <r>
      <rPr>
        <sz val="8"/>
        <color theme="1"/>
        <rFont val="宋体"/>
        <charset val="134"/>
      </rPr>
      <t>门选3门，最低选修5分）</t>
    </r>
  </si>
  <si>
    <t>细胞生物学</t>
  </si>
  <si>
    <t>医用物理学</t>
  </si>
  <si>
    <t>医学统计学</t>
  </si>
  <si>
    <t>医学信息检索与利用</t>
  </si>
  <si>
    <t>调整课程名称（原为文献检索与利用）；调整授课学期（原为5）</t>
  </si>
  <si>
    <t>生物信息学</t>
  </si>
  <si>
    <t>新增</t>
  </si>
  <si>
    <t>新医科特色选修课程（3门选1门，最低选修0.5学分）</t>
  </si>
  <si>
    <t>智慧医疗</t>
  </si>
  <si>
    <t>转化医学</t>
  </si>
  <si>
    <t>调整授课学期（原为6）</t>
  </si>
  <si>
    <t>精准医学</t>
  </si>
  <si>
    <t>专业选修课程（11门选7门，最低选修12.5学分）</t>
  </si>
  <si>
    <t>中医学基础</t>
  </si>
  <si>
    <t>纳入，原为中医学概论34（28+6）</t>
  </si>
  <si>
    <t>壮医基础理论</t>
  </si>
  <si>
    <t>波谱分析</t>
  </si>
  <si>
    <t>调整授课学期（原为5）</t>
  </si>
  <si>
    <t>生物技术药物学</t>
  </si>
  <si>
    <t>药物毒理学</t>
  </si>
  <si>
    <t>药物设计学</t>
  </si>
  <si>
    <t>临床药物治疗学</t>
  </si>
  <si>
    <t>广西民族药</t>
  </si>
  <si>
    <t>调整授课学期（原为7）</t>
  </si>
  <si>
    <t>医药市场营销学</t>
  </si>
  <si>
    <t>新药研究与开发</t>
  </si>
  <si>
    <t>海洋药物学</t>
  </si>
  <si>
    <t>选修课</t>
  </si>
  <si>
    <t>公共任选课</t>
  </si>
  <si>
    <t>1～7</t>
  </si>
  <si>
    <r>
      <rPr>
        <sz val="8"/>
        <color theme="1"/>
        <rFont val="宋体"/>
        <charset val="134"/>
      </rPr>
      <t>限选课（</t>
    </r>
    <r>
      <rPr>
        <sz val="8"/>
        <color rgb="FFFF0000"/>
        <rFont val="宋体"/>
        <charset val="134"/>
      </rPr>
      <t>21</t>
    </r>
    <r>
      <rPr>
        <sz val="8"/>
        <color theme="1"/>
        <rFont val="宋体"/>
        <charset val="134"/>
      </rPr>
      <t>门选</t>
    </r>
    <r>
      <rPr>
        <sz val="8"/>
        <color rgb="FFFF0000"/>
        <rFont val="宋体"/>
        <charset val="134"/>
      </rPr>
      <t>13</t>
    </r>
    <r>
      <rPr>
        <sz val="8"/>
        <color theme="1"/>
        <rFont val="宋体"/>
        <charset val="134"/>
      </rPr>
      <t>门，最低选修</t>
    </r>
    <r>
      <rPr>
        <sz val="8"/>
        <color rgb="FFFF0000"/>
        <rFont val="宋体"/>
        <charset val="134"/>
      </rPr>
      <t>19.5分</t>
    </r>
    <r>
      <rPr>
        <sz val="8"/>
        <color theme="1"/>
        <rFont val="宋体"/>
        <charset val="134"/>
      </rPr>
      <t>）</t>
    </r>
  </si>
  <si>
    <t>军事实践</t>
  </si>
  <si>
    <t>药学综合技能培训</t>
  </si>
  <si>
    <t>1/3/5/6学期10、10、30、30学时</t>
  </si>
  <si>
    <t>毕业实习</t>
  </si>
  <si>
    <t>7～8</t>
  </si>
  <si>
    <t>增加毕业实习时间（原为16周）</t>
  </si>
  <si>
    <t>社会实践</t>
  </si>
  <si>
    <t>机动</t>
  </si>
  <si>
    <t>创新创业素质拓展*</t>
  </si>
  <si>
    <t>合计</t>
  </si>
  <si>
    <t>总学时、总学分</t>
  </si>
  <si>
    <t>1: 1.21</t>
  </si>
  <si>
    <t>说明：</t>
  </si>
  <si>
    <t xml:space="preserve">  1.《形势与政策》64（36,28）学时，2学分，实践教学由学工部（处）、校团委、二级学院安排。其他思政课、就业指导、创业基础、大学生安全教育等实践教学机动安排，具体方案由相关教学部门另订并具体实施。
  2.学分计算方法：理论课按16学时/学分，实验课按32学时/学分，实习按0.5学分/周计算。</t>
  </si>
  <si>
    <t xml:space="preserve">  3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</si>
</sst>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;[Red]0.0"/>
    <numFmt numFmtId="177" formatCode="_ \¥* #,##0.00_ ;_ \¥* \-#,##0.00_ ;_ \¥* \-??_ ;_ @_ "/>
    <numFmt numFmtId="178" formatCode="_ &quot;￥&quot;* #,##0.00_ ;_ &quot;￥&quot;* \-#,##0.00_ ;_ &quot;￥&quot;* \-??_ ;_ @_ "/>
    <numFmt numFmtId="179" formatCode="0.0%"/>
    <numFmt numFmtId="180" formatCode="0_);[Red]\(0\)"/>
    <numFmt numFmtId="181" formatCode="0.0"/>
    <numFmt numFmtId="182" formatCode="0.0_);[Red]\(0.0\)"/>
    <numFmt numFmtId="183" formatCode="0.0_ "/>
    <numFmt numFmtId="184" formatCode="0_ "/>
  </numFmts>
  <fonts count="63">
    <font>
      <sz val="12"/>
      <name val="宋体"/>
      <charset val="134"/>
    </font>
    <font>
      <sz val="8"/>
      <color theme="1"/>
      <name val="宋体"/>
      <charset val="134"/>
      <scheme val="minor"/>
    </font>
    <font>
      <sz val="8"/>
      <color theme="1"/>
      <name val="Times New Roman"/>
      <charset val="134"/>
    </font>
    <font>
      <sz val="12"/>
      <color theme="1"/>
      <name val="Times New Roman"/>
      <charset val="134"/>
    </font>
    <font>
      <b/>
      <sz val="12"/>
      <color theme="1"/>
      <name val="宋体"/>
      <charset val="134"/>
    </font>
    <font>
      <b/>
      <sz val="12"/>
      <color theme="1"/>
      <name val="Times New Roman"/>
      <charset val="134"/>
    </font>
    <font>
      <sz val="8"/>
      <color theme="1"/>
      <name val="宋体"/>
      <charset val="134"/>
    </font>
    <font>
      <sz val="8"/>
      <color rgb="FFFF0000"/>
      <name val="宋体"/>
      <charset val="134"/>
      <scheme val="minor"/>
    </font>
    <font>
      <sz val="8"/>
      <name val="宋体"/>
      <charset val="134"/>
      <scheme val="minor"/>
    </font>
    <font>
      <sz val="8"/>
      <color rgb="FFFF0000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theme="1"/>
      <name val="宋体"/>
      <charset val="0"/>
      <scheme val="minor"/>
    </font>
    <font>
      <b/>
      <sz val="18"/>
      <color indexed="56"/>
      <name val="宋体"/>
      <charset val="134"/>
    </font>
    <font>
      <sz val="11"/>
      <color rgb="FF3F3F76"/>
      <name val="宋体"/>
      <charset val="0"/>
      <scheme val="minor"/>
    </font>
    <font>
      <i/>
      <sz val="11"/>
      <color indexed="23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62"/>
      <name val="Tahoma"/>
      <charset val="134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5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indexed="23"/>
      <name val="Tahoma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63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indexed="9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63"/>
      <name val="Tahoma"/>
      <charset val="134"/>
    </font>
    <font>
      <b/>
      <sz val="11"/>
      <color indexed="56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indexed="52"/>
      <name val="Tahoma"/>
      <charset val="134"/>
    </font>
    <font>
      <b/>
      <sz val="11"/>
      <color indexed="8"/>
      <name val="Tahoma"/>
      <charset val="134"/>
    </font>
    <font>
      <sz val="11"/>
      <color indexed="20"/>
      <name val="宋体"/>
      <charset val="134"/>
    </font>
    <font>
      <sz val="11"/>
      <color indexed="60"/>
      <name val="Tahoma"/>
      <charset val="134"/>
    </font>
    <font>
      <b/>
      <sz val="15"/>
      <color indexed="56"/>
      <name val="Tahoma"/>
      <charset val="134"/>
    </font>
    <font>
      <b/>
      <sz val="15"/>
      <color indexed="56"/>
      <name val="宋体"/>
      <charset val="134"/>
    </font>
    <font>
      <b/>
      <sz val="11"/>
      <color indexed="9"/>
      <name val="Tahoma"/>
      <charset val="134"/>
    </font>
    <font>
      <sz val="11"/>
      <color indexed="52"/>
      <name val="Tahoma"/>
      <charset val="134"/>
    </font>
    <font>
      <sz val="11"/>
      <color theme="1"/>
      <name val="Tahoma"/>
      <charset val="134"/>
    </font>
    <font>
      <sz val="11"/>
      <color indexed="10"/>
      <name val="Tahoma"/>
      <charset val="134"/>
    </font>
    <font>
      <sz val="11"/>
      <color indexed="17"/>
      <name val="Tahoma"/>
      <charset val="134"/>
    </font>
    <font>
      <sz val="11"/>
      <color indexed="20"/>
      <name val="Tahoma"/>
      <charset val="134"/>
    </font>
    <font>
      <b/>
      <sz val="11"/>
      <color indexed="56"/>
      <name val="Tahoma"/>
      <charset val="134"/>
    </font>
    <font>
      <b/>
      <sz val="13"/>
      <color indexed="56"/>
      <name val="Tahoma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</borders>
  <cellStyleXfs count="5173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11" fillId="17" borderId="20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36" fillId="0" borderId="21" applyNumberFormat="0" applyFill="0" applyAlignment="0" applyProtection="0">
      <alignment vertical="center"/>
    </xf>
    <xf numFmtId="0" fontId="0" fillId="0" borderId="0"/>
    <xf numFmtId="0" fontId="37" fillId="0" borderId="2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31" fillId="0" borderId="22" applyNumberFormat="0" applyFill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8" fillId="23" borderId="23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9" fillId="23" borderId="15" applyNumberFormat="0" applyAlignment="0" applyProtection="0">
      <alignment vertical="center"/>
    </xf>
    <xf numFmtId="0" fontId="40" fillId="24" borderId="24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4" fillId="0" borderId="28" applyNumberFormat="0" applyFill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3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5" fillId="39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25" fillId="4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5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/>
    <xf numFmtId="0" fontId="49" fillId="19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53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53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21" fillId="7" borderId="16" applyNumberFormat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6" fillId="19" borderId="25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21" fillId="7" borderId="16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2" fillId="2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27" fillId="0" borderId="1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55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55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8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56" fillId="0" borderId="14" applyNumberFormat="0" applyFill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57" fillId="0" borderId="0"/>
    <xf numFmtId="0" fontId="0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5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13" fillId="47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7" fillId="0" borderId="0"/>
    <xf numFmtId="0" fontId="57" fillId="0" borderId="0"/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57" fillId="0" borderId="0"/>
    <xf numFmtId="0" fontId="57" fillId="0" borderId="0"/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7" fillId="0" borderId="0"/>
    <xf numFmtId="0" fontId="57" fillId="0" borderId="0"/>
    <xf numFmtId="0" fontId="41" fillId="19" borderId="25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7" fillId="0" borderId="0"/>
    <xf numFmtId="0" fontId="57" fillId="0" borderId="0"/>
    <xf numFmtId="0" fontId="41" fillId="19" borderId="25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1" fillId="7" borderId="16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55" fillId="27" borderId="2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3" fillId="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3" fillId="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4" fillId="9" borderId="17" applyNumberFormat="0" applyFon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0" fillId="0" borderId="0"/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0" fillId="0" borderId="0"/>
    <xf numFmtId="0" fontId="43" fillId="27" borderId="27" applyNumberFormat="0" applyAlignment="0" applyProtection="0">
      <alignment vertical="center"/>
    </xf>
    <xf numFmtId="0" fontId="0" fillId="0" borderId="0"/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7" borderId="16" applyNumberFormat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0" fillId="0" borderId="0"/>
    <xf numFmtId="0" fontId="21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13" fillId="14" borderId="0" applyNumberFormat="0" applyBorder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4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4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9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9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9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4" fillId="0" borderId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43" fillId="27" borderId="2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3" fillId="27" borderId="27" applyNumberFormat="0" applyAlignment="0" applyProtection="0">
      <alignment vertical="center"/>
    </xf>
    <xf numFmtId="0" fontId="0" fillId="0" borderId="0"/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0" fillId="0" borderId="0"/>
    <xf numFmtId="0" fontId="30" fillId="1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9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0" fillId="0" borderId="0">
      <alignment vertical="center"/>
    </xf>
    <xf numFmtId="0" fontId="20" fillId="8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27" borderId="27" applyNumberFormat="0" applyAlignment="0" applyProtection="0">
      <alignment vertical="center"/>
    </xf>
    <xf numFmtId="0" fontId="0" fillId="0" borderId="0">
      <alignment vertical="center"/>
    </xf>
    <xf numFmtId="0" fontId="43" fillId="27" borderId="2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3" fillId="27" borderId="2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3" fillId="27" borderId="27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9" borderId="17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19" fillId="7" borderId="16" applyNumberFormat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0" fillId="0" borderId="0"/>
    <xf numFmtId="0" fontId="50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14" fillId="0" borderId="14" applyNumberFormat="0" applyFill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48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3" fillId="4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3" fillId="4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13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4" fillId="48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0" borderId="0"/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0" borderId="0"/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0" borderId="0"/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1" fillId="7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9" fillId="7" borderId="16" applyNumberFormat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50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50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41" fillId="19" borderId="2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0" fillId="0" borderId="1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3" fillId="16" borderId="0" applyNumberFormat="0" applyBorder="0" applyAlignment="0" applyProtection="0">
      <alignment vertical="center"/>
    </xf>
    <xf numFmtId="0" fontId="0" fillId="0" borderId="0"/>
    <xf numFmtId="0" fontId="13" fillId="16" borderId="0" applyNumberFormat="0" applyBorder="0" applyAlignment="0" applyProtection="0">
      <alignment vertical="center"/>
    </xf>
    <xf numFmtId="0" fontId="0" fillId="0" borderId="0"/>
    <xf numFmtId="0" fontId="13" fillId="16" borderId="0" applyNumberFormat="0" applyBorder="0" applyAlignment="0" applyProtection="0">
      <alignment vertical="center"/>
    </xf>
    <xf numFmtId="0" fontId="0" fillId="0" borderId="0"/>
    <xf numFmtId="0" fontId="13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3" fillId="16" borderId="0" applyNumberFormat="0" applyBorder="0" applyAlignment="0" applyProtection="0">
      <alignment vertical="center"/>
    </xf>
    <xf numFmtId="0" fontId="24" fillId="9" borderId="17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9" borderId="17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0" fillId="0" borderId="0"/>
    <xf numFmtId="0" fontId="30" fillId="19" borderId="16" applyNumberFormat="0" applyAlignment="0" applyProtection="0">
      <alignment vertical="center"/>
    </xf>
    <xf numFmtId="0" fontId="0" fillId="0" borderId="0"/>
    <xf numFmtId="0" fontId="30" fillId="19" borderId="16" applyNumberFormat="0" applyAlignment="0" applyProtection="0">
      <alignment vertical="center"/>
    </xf>
    <xf numFmtId="0" fontId="0" fillId="0" borderId="0"/>
    <xf numFmtId="0" fontId="30" fillId="19" borderId="16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17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8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2" fillId="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17" applyNumberFormat="0" applyFont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3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4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52" fillId="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2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0" borderId="0"/>
    <xf numFmtId="0" fontId="13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9" borderId="17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0" fillId="0" borderId="0"/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59" fillId="8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57" fillId="0" borderId="0"/>
    <xf numFmtId="0" fontId="57" fillId="0" borderId="0"/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57" fillId="0" borderId="0"/>
    <xf numFmtId="0" fontId="0" fillId="0" borderId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51" fillId="46" borderId="0" applyNumberFormat="0" applyBorder="0" applyAlignment="0" applyProtection="0">
      <alignment vertical="center"/>
    </xf>
    <xf numFmtId="0" fontId="0" fillId="0" borderId="0"/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51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1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/>
    <xf numFmtId="0" fontId="0" fillId="0" borderId="0"/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60" fillId="46" borderId="0" applyNumberFormat="0" applyBorder="0" applyAlignment="0" applyProtection="0">
      <alignment vertical="center"/>
    </xf>
    <xf numFmtId="0" fontId="60" fillId="4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1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2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1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3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1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1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13" fillId="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13" fillId="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/>
    <xf numFmtId="0" fontId="13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43" fillId="27" borderId="2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3" fillId="27" borderId="2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24" fillId="5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4" fillId="52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3" fillId="5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3" fillId="5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16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7" borderId="16" applyNumberFormat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53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7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53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19" fillId="7" borderId="16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1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7" borderId="1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7" borderId="1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13" fillId="7" borderId="0" applyNumberFormat="0" applyBorder="0" applyAlignment="0" applyProtection="0">
      <alignment vertical="center"/>
    </xf>
    <xf numFmtId="0" fontId="0" fillId="0" borderId="0"/>
    <xf numFmtId="0" fontId="13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0" borderId="0"/>
    <xf numFmtId="0" fontId="13" fillId="14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/>
    <xf numFmtId="0" fontId="13" fillId="1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0" fillId="0" borderId="0"/>
    <xf numFmtId="0" fontId="50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/>
    <xf numFmtId="0" fontId="50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55" fillId="27" borderId="27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55" fillId="27" borderId="27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50" fillId="0" borderId="1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0" fillId="0" borderId="0"/>
    <xf numFmtId="0" fontId="24" fillId="48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0" fillId="0" borderId="0"/>
    <xf numFmtId="0" fontId="54" fillId="0" borderId="30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0" fillId="0" borderId="0"/>
    <xf numFmtId="0" fontId="54" fillId="0" borderId="30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52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4" fillId="0" borderId="30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4" fillId="0" borderId="30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9" fillId="7" borderId="16" applyNumberFormat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55" fillId="27" borderId="27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19" fillId="7" borderId="16" applyNumberForma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9" borderId="17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7" fillId="0" borderId="2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20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0" fillId="0" borderId="0"/>
    <xf numFmtId="0" fontId="24" fillId="48" borderId="0" applyNumberFormat="0" applyBorder="0" applyAlignment="0" applyProtection="0">
      <alignment vertical="center"/>
    </xf>
    <xf numFmtId="0" fontId="0" fillId="0" borderId="0"/>
    <xf numFmtId="0" fontId="24" fillId="48" borderId="0" applyNumberFormat="0" applyBorder="0" applyAlignment="0" applyProtection="0">
      <alignment vertical="center"/>
    </xf>
    <xf numFmtId="0" fontId="0" fillId="0" borderId="0"/>
    <xf numFmtId="0" fontId="13" fillId="4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0" fillId="0" borderId="0"/>
    <xf numFmtId="0" fontId="13" fillId="4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9" borderId="17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1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19" borderId="25" applyNumberForma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4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0" fillId="0" borderId="0"/>
    <xf numFmtId="0" fontId="13" fillId="1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14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0" fillId="0" borderId="0"/>
    <xf numFmtId="0" fontId="0" fillId="0" borderId="0"/>
    <xf numFmtId="0" fontId="41" fillId="19" borderId="25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24" fillId="8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9" fillId="7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0" fillId="0" borderId="0"/>
    <xf numFmtId="0" fontId="24" fillId="52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9" fillId="7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1" fillId="0" borderId="29" applyNumberFormat="0" applyFill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1" fillId="0" borderId="29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41" fillId="19" borderId="25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9" fillId="19" borderId="16" applyNumberFormat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0" fillId="9" borderId="17" applyNumberFormat="0" applyFon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17" applyNumberFormat="0" applyFon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1" fillId="0" borderId="2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61" fillId="0" borderId="2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/>
    <xf numFmtId="0" fontId="24" fillId="52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0" fillId="0" borderId="0"/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0" fillId="0" borderId="0"/>
    <xf numFmtId="0" fontId="24" fillId="1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4" fillId="8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19" fillId="7" borderId="16" applyNumberFormat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61" fillId="0" borderId="2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0" fillId="0" borderId="0"/>
    <xf numFmtId="0" fontId="24" fillId="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/>
    <xf numFmtId="0" fontId="24" fillId="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7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0" fillId="0" borderId="0"/>
    <xf numFmtId="0" fontId="24" fillId="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46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46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4" fillId="4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8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24" fillId="4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4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4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0" fillId="0" borderId="0"/>
    <xf numFmtId="0" fontId="13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0" fillId="0" borderId="0"/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24" fillId="4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13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/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48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/>
    <xf numFmtId="0" fontId="13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/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4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1" fillId="0" borderId="2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3" fillId="4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/>
    <xf numFmtId="0" fontId="24" fillId="52" borderId="0" applyNumberFormat="0" applyBorder="0" applyAlignment="0" applyProtection="0">
      <alignment vertical="center"/>
    </xf>
    <xf numFmtId="0" fontId="0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60" fillId="46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60" fillId="4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/>
    <xf numFmtId="0" fontId="41" fillId="19" borderId="25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1" fillId="7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50" fillId="0" borderId="19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4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0" fillId="19" borderId="16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6" fillId="19" borderId="25" applyNumberForma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5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54" fillId="0" borderId="30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0" fillId="0" borderId="0"/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43" fillId="27" borderId="2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4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4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/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3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60" fillId="46" borderId="0" applyNumberFormat="0" applyBorder="0" applyAlignment="0" applyProtection="0">
      <alignment vertical="center"/>
    </xf>
    <xf numFmtId="0" fontId="0" fillId="0" borderId="0"/>
    <xf numFmtId="0" fontId="24" fillId="52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0" fillId="0" borderId="0"/>
    <xf numFmtId="0" fontId="24" fillId="52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60" fillId="4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0" borderId="0"/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49" fillId="19" borderId="16" applyNumberFormat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16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1" fillId="19" borderId="25" applyNumberFormat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7" fillId="0" borderId="19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58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81" fontId="6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82" fontId="8" fillId="0" borderId="1" xfId="0" applyNumberFormat="1" applyFont="1" applyFill="1" applyBorder="1" applyAlignment="1">
      <alignment horizontal="center" vertical="center" wrapText="1"/>
    </xf>
    <xf numFmtId="182" fontId="8" fillId="0" borderId="1" xfId="0" applyNumberFormat="1" applyFont="1" applyFill="1" applyBorder="1" applyAlignment="1">
      <alignment horizontal="center" vertical="center" wrapText="1"/>
    </xf>
    <xf numFmtId="183" fontId="1" fillId="0" borderId="1" xfId="0" applyNumberFormat="1" applyFont="1" applyFill="1" applyBorder="1" applyAlignment="1">
      <alignment horizontal="center" vertical="center" wrapText="1"/>
    </xf>
    <xf numFmtId="183" fontId="1" fillId="0" borderId="1" xfId="0" applyNumberFormat="1" applyFont="1" applyFill="1" applyBorder="1" applyAlignment="1">
      <alignment horizontal="center" vertical="center"/>
    </xf>
    <xf numFmtId="183" fontId="1" fillId="0" borderId="1" xfId="0" applyNumberFormat="1" applyFont="1" applyFill="1" applyBorder="1">
      <alignment vertical="center"/>
    </xf>
    <xf numFmtId="183" fontId="7" fillId="0" borderId="1" xfId="0" applyNumberFormat="1" applyFont="1" applyFill="1" applyBorder="1" applyAlignment="1">
      <alignment horizontal="center" vertical="center" wrapText="1"/>
    </xf>
    <xf numFmtId="181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182" fontId="1" fillId="0" borderId="1" xfId="0" applyNumberFormat="1" applyFont="1" applyFill="1" applyBorder="1" applyAlignment="1">
      <alignment horizontal="center" vertical="center" wrapText="1"/>
    </xf>
    <xf numFmtId="183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183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1" fillId="0" borderId="10" xfId="0" applyFont="1" applyFill="1" applyBorder="1" applyAlignment="1">
      <alignment horizontal="center" vertical="center" textRotation="255" wrapText="1"/>
    </xf>
    <xf numFmtId="0" fontId="1" fillId="0" borderId="8" xfId="0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/>
    </xf>
    <xf numFmtId="181" fontId="1" fillId="0" borderId="1" xfId="0" applyNumberFormat="1" applyFont="1" applyFill="1" applyBorder="1" applyAlignment="1">
      <alignment horizontal="center" vertical="center" wrapText="1"/>
    </xf>
    <xf numFmtId="18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>
      <alignment vertical="center"/>
    </xf>
    <xf numFmtId="183" fontId="7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>
      <alignment vertical="center"/>
    </xf>
    <xf numFmtId="0" fontId="1" fillId="0" borderId="11" xfId="0" applyFont="1" applyFill="1" applyBorder="1">
      <alignment vertical="center"/>
    </xf>
    <xf numFmtId="183" fontId="1" fillId="0" borderId="1" xfId="0" applyNumberFormat="1" applyFont="1" applyFill="1" applyBorder="1" applyAlignment="1">
      <alignment vertical="center"/>
    </xf>
    <xf numFmtId="180" fontId="1" fillId="0" borderId="1" xfId="0" applyNumberFormat="1" applyFont="1" applyFill="1" applyBorder="1" applyAlignment="1">
      <alignment horizontal="center" vertical="center"/>
    </xf>
    <xf numFmtId="183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textRotation="255" wrapText="1"/>
    </xf>
    <xf numFmtId="0" fontId="1" fillId="0" borderId="0" xfId="0" applyFont="1" applyFill="1" applyBorder="1">
      <alignment vertical="center"/>
    </xf>
  </cellXfs>
  <cellStyles count="5173">
    <cellStyle name="常规" xfId="0" builtinId="0"/>
    <cellStyle name="货币[0]" xfId="1" builtinId="7"/>
    <cellStyle name="常规 12 2 21" xfId="2"/>
    <cellStyle name="常规 12 2 16" xfId="3"/>
    <cellStyle name="适中 14 26" xfId="4"/>
    <cellStyle name="适中 14 31" xfId="5"/>
    <cellStyle name="货币" xfId="6" builtinId="4"/>
    <cellStyle name="强调文字颜色 6 8 10" xfId="7"/>
    <cellStyle name="常规 39" xfId="8"/>
    <cellStyle name="常规 44" xfId="9"/>
    <cellStyle name="强调文字颜色 2 8 5" xfId="10"/>
    <cellStyle name="链接单元格 2 12" xfId="11"/>
    <cellStyle name="20% - 强调文字颜色 3" xfId="12" builtinId="38"/>
    <cellStyle name="标题 17 36" xfId="13"/>
    <cellStyle name="输入" xfId="14" builtinId="20"/>
    <cellStyle name="解释性文本 15 3" xfId="15"/>
    <cellStyle name="输入 12 9" xfId="16"/>
    <cellStyle name="适中 14 13" xfId="17"/>
    <cellStyle name="好 15 36" xfId="18"/>
    <cellStyle name="输入 7 9" xfId="19"/>
    <cellStyle name="注释 14 36" xfId="20"/>
    <cellStyle name="货币 2 6" xfId="21"/>
    <cellStyle name="千位分隔[0]" xfId="22" builtinId="6"/>
    <cellStyle name="常规 3 24 32" xfId="23"/>
    <cellStyle name="常规 3 24 27" xfId="24"/>
    <cellStyle name="标题 2 2 21" xfId="25"/>
    <cellStyle name="标题 2 2 16" xfId="26"/>
    <cellStyle name="40% - 强调文字颜色 3" xfId="27" builtinId="39"/>
    <cellStyle name="强调文字颜色 1 8" xfId="28"/>
    <cellStyle name="差" xfId="29" builtinId="27"/>
    <cellStyle name="千位分隔" xfId="30" builtinId="3"/>
    <cellStyle name="常规 9 3 19" xfId="31"/>
    <cellStyle name="常规 9 3 24" xfId="32"/>
    <cellStyle name="输入 8 2" xfId="33"/>
    <cellStyle name="输入 13 2" xfId="34"/>
    <cellStyle name="40% - 强调文字颜色 1 8 4" xfId="35"/>
    <cellStyle name="60% - 强调文字颜色 2 8 9" xfId="36"/>
    <cellStyle name="注释 15 40" xfId="37"/>
    <cellStyle name="注释 15 35" xfId="38"/>
    <cellStyle name="适中 14 4" xfId="39"/>
    <cellStyle name="60% - 强调文字颜色 3" xfId="40" builtinId="40"/>
    <cellStyle name="警告文本 2 16" xfId="41"/>
    <cellStyle name="警告文本 2 21" xfId="42"/>
    <cellStyle name="输入 17 8" xfId="43"/>
    <cellStyle name="汇总 2 2 6" xfId="44"/>
    <cellStyle name="超链接" xfId="45" builtinId="8"/>
    <cellStyle name="百分比" xfId="46" builtinId="5"/>
    <cellStyle name="强调文字颜色 3 8 12" xfId="47"/>
    <cellStyle name="已访问的超链接" xfId="48" builtinId="9"/>
    <cellStyle name="好 14 13" xfId="49"/>
    <cellStyle name="常规 6 13" xfId="50"/>
    <cellStyle name="注释" xfId="51" builtinId="10"/>
    <cellStyle name="60% - 强调文字颜色 2 3" xfId="52"/>
    <cellStyle name="60% - 强调文字颜色 2 8 8" xfId="53"/>
    <cellStyle name="40% - 强调文字颜色 1 8 3" xfId="54"/>
    <cellStyle name="注释 15 34" xfId="55"/>
    <cellStyle name="注释 15 29" xfId="56"/>
    <cellStyle name="适中 14 3" xfId="57"/>
    <cellStyle name="60% - 强调文字颜色 2" xfId="58" builtinId="36"/>
    <cellStyle name="计算 2 9" xfId="59"/>
    <cellStyle name="输入 17 7" xfId="60"/>
    <cellStyle name="标题 4" xfId="61" builtinId="19"/>
    <cellStyle name="好 14 5" xfId="62"/>
    <cellStyle name="常规 6 5" xfId="63"/>
    <cellStyle name="警告文本" xfId="64" builtinId="11"/>
    <cellStyle name="输入 12 4" xfId="65"/>
    <cellStyle name="标题" xfId="66" builtinId="15"/>
    <cellStyle name="解释性文本 17" xfId="67"/>
    <cellStyle name="适中 15 6" xfId="68"/>
    <cellStyle name="解释性文本" xfId="69" builtinId="53"/>
    <cellStyle name="常规 13 2 11" xfId="70"/>
    <cellStyle name="标题 1" xfId="71" builtinId="16"/>
    <cellStyle name="常规 13 2 12" xfId="72"/>
    <cellStyle name="标题 2" xfId="73" builtinId="17"/>
    <cellStyle name="60% - 强调文字颜色 2 8 7" xfId="74"/>
    <cellStyle name="40% - 强调文字颜色 1 8 2" xfId="75"/>
    <cellStyle name="注释 15 33" xfId="76"/>
    <cellStyle name="注释 15 28" xfId="77"/>
    <cellStyle name="适中 14 2" xfId="78"/>
    <cellStyle name="40% - 强调文字颜色 3 8 39" xfId="79"/>
    <cellStyle name="60% - 强调文字颜色 1" xfId="80" builtinId="32"/>
    <cellStyle name="常规 4 11" xfId="81"/>
    <cellStyle name="输入 14 18" xfId="82"/>
    <cellStyle name="输入 14 23" xfId="83"/>
    <cellStyle name="计算 2 8" xfId="84"/>
    <cellStyle name="输入 17 6" xfId="85"/>
    <cellStyle name="常规 13 2 13" xfId="86"/>
    <cellStyle name="标题 3" xfId="87" builtinId="18"/>
    <cellStyle name="注释 15 36" xfId="88"/>
    <cellStyle name="适中 14 5" xfId="89"/>
    <cellStyle name="60% - 强调文字颜色 4" xfId="90" builtinId="44"/>
    <cellStyle name="警告文本 2 17" xfId="91"/>
    <cellStyle name="警告文本 2 22" xfId="92"/>
    <cellStyle name="输入 17 9" xfId="93"/>
    <cellStyle name="注释 2 41" xfId="94"/>
    <cellStyle name="注释 2 36" xfId="95"/>
    <cellStyle name="输入 15 34" xfId="96"/>
    <cellStyle name="输入 15 29" xfId="97"/>
    <cellStyle name="输出" xfId="98" builtinId="21"/>
    <cellStyle name="好 2 27" xfId="99"/>
    <cellStyle name="好 2 32" xfId="100"/>
    <cellStyle name="计算" xfId="101" builtinId="22"/>
    <cellStyle name="检查单元格" xfId="102" builtinId="23"/>
    <cellStyle name="输入 9 2" xfId="103"/>
    <cellStyle name="标题 17 39" xfId="104"/>
    <cellStyle name="20% - 强调文字颜色 6" xfId="105" builtinId="50"/>
    <cellStyle name="解释性文本 14 7" xfId="106"/>
    <cellStyle name="强调文字颜色 2" xfId="107" builtinId="33"/>
    <cellStyle name="输出 2 31" xfId="108"/>
    <cellStyle name="输出 2 26" xfId="109"/>
    <cellStyle name="链接单元格" xfId="110" builtinId="24"/>
    <cellStyle name="强调文字颜色 6 8 4" xfId="111"/>
    <cellStyle name="检查单元格 14 13" xfId="112"/>
    <cellStyle name="计算 5 5" xfId="113"/>
    <cellStyle name="汇总" xfId="114" builtinId="25"/>
    <cellStyle name="好" xfId="115" builtinId="26"/>
    <cellStyle name="汇总 12 8" xfId="116"/>
    <cellStyle name="输出 10 3" xfId="117"/>
    <cellStyle name="输出 3 3" xfId="118"/>
    <cellStyle name="标题 3 15 30" xfId="119"/>
    <cellStyle name="标题 3 15 25" xfId="120"/>
    <cellStyle name="适中" xfId="121" builtinId="28"/>
    <cellStyle name="适中 8" xfId="122"/>
    <cellStyle name="标题 17 38" xfId="123"/>
    <cellStyle name="20% - 强调文字颜色 5" xfId="124" builtinId="46"/>
    <cellStyle name="解释性文本 14 6" xfId="125"/>
    <cellStyle name="强调文字颜色 1" xfId="126" builtinId="29"/>
    <cellStyle name="输出 2 30" xfId="127"/>
    <cellStyle name="输出 2 25" xfId="128"/>
    <cellStyle name="标题 17 29" xfId="129"/>
    <cellStyle name="标题 17 34" xfId="130"/>
    <cellStyle name="20% - 强调文字颜色 1" xfId="131" builtinId="30"/>
    <cellStyle name="链接单元格 3" xfId="132"/>
    <cellStyle name="强调文字颜色 2 8 38" xfId="133"/>
    <cellStyle name="常规 10 3 37" xfId="134"/>
    <cellStyle name="标题 5 20" xfId="135"/>
    <cellStyle name="标题 5 15" xfId="136"/>
    <cellStyle name="常规 39 24" xfId="137"/>
    <cellStyle name="常规 39 19" xfId="138"/>
    <cellStyle name="常规 11 3 5" xfId="139"/>
    <cellStyle name="常规 3 24 30" xfId="140"/>
    <cellStyle name="常规 3 24 25" xfId="141"/>
    <cellStyle name="标题 2 2 14" xfId="142"/>
    <cellStyle name="40% - 强调文字颜色 1" xfId="143" builtinId="31"/>
    <cellStyle name="强调文字颜色 1 6" xfId="144"/>
    <cellStyle name="标题 17 40" xfId="145"/>
    <cellStyle name="标题 17 35" xfId="146"/>
    <cellStyle name="20% - 强调文字颜色 2" xfId="147" builtinId="34"/>
    <cellStyle name="链接单元格 4" xfId="148"/>
    <cellStyle name="强调文字颜色 2 8 39" xfId="149"/>
    <cellStyle name="常规 10 3 38" xfId="150"/>
    <cellStyle name="标题 5 21" xfId="151"/>
    <cellStyle name="标题 5 16" xfId="152"/>
    <cellStyle name="常规 39 30" xfId="153"/>
    <cellStyle name="常规 39 25" xfId="154"/>
    <cellStyle name="常规 11 3 6" xfId="155"/>
    <cellStyle name="标题 2 2 20" xfId="156"/>
    <cellStyle name="标题 2 2 15" xfId="157"/>
    <cellStyle name="常规 3 24 26" xfId="158"/>
    <cellStyle name="常规 3 24 31" xfId="159"/>
    <cellStyle name="40% - 强调文字颜色 2" xfId="160" builtinId="35"/>
    <cellStyle name="强调文字颜色 1 7" xfId="161"/>
    <cellStyle name="解释性文本 14 8" xfId="162"/>
    <cellStyle name="强调文字颜色 3" xfId="163" builtinId="37"/>
    <cellStyle name="输出 2 32" xfId="164"/>
    <cellStyle name="输出 2 27" xfId="165"/>
    <cellStyle name="解释性文本 14 9" xfId="166"/>
    <cellStyle name="强调文字颜色 4" xfId="167" builtinId="41"/>
    <cellStyle name="输出 2 33" xfId="168"/>
    <cellStyle name="输出 2 28" xfId="169"/>
    <cellStyle name="标题 17 37" xfId="170"/>
    <cellStyle name="20% - 强调文字颜色 4" xfId="171" builtinId="42"/>
    <cellStyle name="常规 3 24 33" xfId="172"/>
    <cellStyle name="常规 3 24 28" xfId="173"/>
    <cellStyle name="标题 2 2 22" xfId="174"/>
    <cellStyle name="标题 2 2 17" xfId="175"/>
    <cellStyle name="40% - 强调文字颜色 4" xfId="176" builtinId="43"/>
    <cellStyle name="输出 2 34" xfId="177"/>
    <cellStyle name="输出 2 29" xfId="178"/>
    <cellStyle name="强调文字颜色 5" xfId="179" builtinId="45"/>
    <cellStyle name="常规 3 24 34" xfId="180"/>
    <cellStyle name="常规 3 24 29" xfId="181"/>
    <cellStyle name="标题 2 2 23" xfId="182"/>
    <cellStyle name="标题 2 2 18" xfId="183"/>
    <cellStyle name="40% - 强调文字颜色 5" xfId="184" builtinId="47"/>
    <cellStyle name="适中 14 6" xfId="185"/>
    <cellStyle name="60% - 着色 6 2" xfId="186"/>
    <cellStyle name="60% - 强调文字颜色 5" xfId="187" builtinId="48"/>
    <cellStyle name="40% - 强调文字颜色 1 8 6" xfId="188"/>
    <cellStyle name="注释 15 37" xfId="189"/>
    <cellStyle name="输出 2 40" xfId="190"/>
    <cellStyle name="输出 2 35" xfId="191"/>
    <cellStyle name="常规 3 24 2" xfId="192"/>
    <cellStyle name="强调文字颜色 6" xfId="193" builtinId="49"/>
    <cellStyle name="标题 2 2 19" xfId="194"/>
    <cellStyle name="标题 2 2 24" xfId="195"/>
    <cellStyle name="常规 3 24 35" xfId="196"/>
    <cellStyle name="常规 3 24 40" xfId="197"/>
    <cellStyle name="40% - 强调文字颜色 6" xfId="198" builtinId="51"/>
    <cellStyle name="20% - 强调文字颜色 6 8 11" xfId="199"/>
    <cellStyle name="计算 17 9" xfId="200"/>
    <cellStyle name="适中 2" xfId="201"/>
    <cellStyle name="适中 14 7" xfId="202"/>
    <cellStyle name="60% - 着色 6 3" xfId="203"/>
    <cellStyle name="60% - 强调文字颜色 6" xfId="204" builtinId="52"/>
    <cellStyle name="40% - 强调文字颜色 1 8 7" xfId="205"/>
    <cellStyle name="注释 15 38" xfId="206"/>
    <cellStyle name="注释 8 2" xfId="207"/>
    <cellStyle name="汇总 16 3" xfId="208"/>
    <cellStyle name="注释 2 39" xfId="209"/>
    <cellStyle name="链接单元格 2 41" xfId="210"/>
    <cellStyle name="链接单元格 2 36" xfId="211"/>
    <cellStyle name="差 15 28" xfId="212"/>
    <cellStyle name="差 15 33" xfId="213"/>
    <cellStyle name="强调文字颜色 6 8 34" xfId="214"/>
    <cellStyle name="强调文字颜色 6 8 29" xfId="215"/>
    <cellStyle name="注释 5 3" xfId="216"/>
    <cellStyle name="计算 7 7" xfId="217"/>
    <cellStyle name="注释 2 24" xfId="218"/>
    <cellStyle name="注释 2 19" xfId="219"/>
    <cellStyle name="输入 15 22" xfId="220"/>
    <cellStyle name="输入 15 17" xfId="221"/>
    <cellStyle name="注释 2 5" xfId="222"/>
    <cellStyle name="注释 2 6" xfId="223"/>
    <cellStyle name="注释 2 37" xfId="224"/>
    <cellStyle name="注释 2 42" xfId="225"/>
    <cellStyle name="输入 15 40" xfId="226"/>
    <cellStyle name="输入 15 35" xfId="227"/>
    <cellStyle name="注释 2 38" xfId="228"/>
    <cellStyle name="汇总 16 2" xfId="229"/>
    <cellStyle name="标题 3 15 24" xfId="230"/>
    <cellStyle name="标题 3 15 19" xfId="231"/>
    <cellStyle name="输出 3 2" xfId="232"/>
    <cellStyle name="注释 9 3" xfId="233"/>
    <cellStyle name="适中 2 14" xfId="234"/>
    <cellStyle name="60% - 强调文字颜色 4 8 5" xfId="235"/>
    <cellStyle name="适中 7" xfId="236"/>
    <cellStyle name="60% - 强调文字颜色 4 8 4" xfId="237"/>
    <cellStyle name="适中 2 13" xfId="238"/>
    <cellStyle name="计算 9" xfId="239"/>
    <cellStyle name="注释 9 2" xfId="240"/>
    <cellStyle name="适中 6" xfId="241"/>
    <cellStyle name="注释 8 3" xfId="242"/>
    <cellStyle name="检查单元格 15 20" xfId="243"/>
    <cellStyle name="检查单元格 15 15" xfId="244"/>
    <cellStyle name="输出 2 2" xfId="245"/>
    <cellStyle name="输入 2 18" xfId="246"/>
    <cellStyle name="输入 2 23" xfId="247"/>
    <cellStyle name="注释 6 3" xfId="248"/>
    <cellStyle name="链接单元格 2 2" xfId="249"/>
    <cellStyle name="输入 2 17" xfId="250"/>
    <cellStyle name="输入 2 22" xfId="251"/>
    <cellStyle name="注释 6 2" xfId="252"/>
    <cellStyle name="链接单元格 2 40" xfId="253"/>
    <cellStyle name="链接单元格 2 35" xfId="254"/>
    <cellStyle name="差 15 27" xfId="255"/>
    <cellStyle name="差 15 32" xfId="256"/>
    <cellStyle name="强调文字颜色 6 8 33" xfId="257"/>
    <cellStyle name="强调文字颜色 6 8 28" xfId="258"/>
    <cellStyle name="注释 5 2" xfId="259"/>
    <cellStyle name="计算 7 6" xfId="260"/>
    <cellStyle name="注释 2 23" xfId="261"/>
    <cellStyle name="注释 2 18" xfId="262"/>
    <cellStyle name="输入 15 21" xfId="263"/>
    <cellStyle name="输入 15 16" xfId="264"/>
    <cellStyle name="注释 2 40" xfId="265"/>
    <cellStyle name="注释 2 35" xfId="266"/>
    <cellStyle name="输入 15 33" xfId="267"/>
    <cellStyle name="输入 15 28" xfId="268"/>
    <cellStyle name="注释 2 34" xfId="269"/>
    <cellStyle name="注释 2 29" xfId="270"/>
    <cellStyle name="输入 15 32" xfId="271"/>
    <cellStyle name="输入 15 27" xfId="272"/>
    <cellStyle name="注释 2 33" xfId="273"/>
    <cellStyle name="注释 2 28" xfId="274"/>
    <cellStyle name="输入 15 31" xfId="275"/>
    <cellStyle name="输入 15 26" xfId="276"/>
    <cellStyle name="注释 2 32" xfId="277"/>
    <cellStyle name="注释 2 27" xfId="278"/>
    <cellStyle name="20% - 强调文字颜色 4 8 40" xfId="279"/>
    <cellStyle name="20% - 强调文字颜色 4 8 35" xfId="280"/>
    <cellStyle name="输入 15 30" xfId="281"/>
    <cellStyle name="输入 15 25" xfId="282"/>
    <cellStyle name="计算 7 9" xfId="283"/>
    <cellStyle name="注释 2 31" xfId="284"/>
    <cellStyle name="注释 2 26" xfId="285"/>
    <cellStyle name="20% - 强调文字颜色 4 8 34" xfId="286"/>
    <cellStyle name="20% - 强调文字颜色 4 8 29" xfId="287"/>
    <cellStyle name="输入 15 24" xfId="288"/>
    <cellStyle name="输入 15 19" xfId="289"/>
    <cellStyle name="常规 3 2 2 9" xfId="290"/>
    <cellStyle name="计算 7 8" xfId="291"/>
    <cellStyle name="注释 2 30" xfId="292"/>
    <cellStyle name="注释 2 25" xfId="293"/>
    <cellStyle name="输入 15 23" xfId="294"/>
    <cellStyle name="输入 15 18" xfId="295"/>
    <cellStyle name="注释 2 2 3" xfId="296"/>
    <cellStyle name="注释 2 2 2" xfId="297"/>
    <cellStyle name="计算 7 5" xfId="298"/>
    <cellStyle name="注释 2 22" xfId="299"/>
    <cellStyle name="注释 2 17" xfId="300"/>
    <cellStyle name="输入 15 20" xfId="301"/>
    <cellStyle name="输入 15 15" xfId="302"/>
    <cellStyle name="计算 7 4" xfId="303"/>
    <cellStyle name="注释 2 21" xfId="304"/>
    <cellStyle name="注释 2 16" xfId="305"/>
    <cellStyle name="注释 2 20" xfId="306"/>
    <cellStyle name="注释 2 15" xfId="307"/>
    <cellStyle name="标题 1 9" xfId="308"/>
    <cellStyle name="40% - 强调文字颜色 2 8 8" xfId="309"/>
    <cellStyle name="着色 1 2" xfId="310"/>
    <cellStyle name="20% - 强调文字颜色 1 8 3" xfId="311"/>
    <cellStyle name="注释 2 14" xfId="312"/>
    <cellStyle name="20% - 强调文字颜色 1 8 2" xfId="313"/>
    <cellStyle name="标题 1 8" xfId="314"/>
    <cellStyle name="40% - 强调文字颜色 2 8 7" xfId="315"/>
    <cellStyle name="注释 2 13" xfId="316"/>
    <cellStyle name="标题 1 7" xfId="317"/>
    <cellStyle name="40% - 强调文字颜色 2 8 6" xfId="318"/>
    <cellStyle name="注释 2 12" xfId="319"/>
    <cellStyle name="标题 1 6" xfId="320"/>
    <cellStyle name="40% - 强调文字颜色 2 8 5" xfId="321"/>
    <cellStyle name="注释 2 11" xfId="322"/>
    <cellStyle name="标题 1 5" xfId="323"/>
    <cellStyle name="40% - 强调文字颜色 2 8 4" xfId="324"/>
    <cellStyle name="60% - 强调文字颜色 3 8 9" xfId="325"/>
    <cellStyle name="注释 2 10" xfId="326"/>
    <cellStyle name="注释 18" xfId="327"/>
    <cellStyle name="差 15 7" xfId="328"/>
    <cellStyle name="注释 15 9" xfId="329"/>
    <cellStyle name="常规 5 5 12" xfId="330"/>
    <cellStyle name="标题 5 36" xfId="331"/>
    <cellStyle name="标题 5 41" xfId="332"/>
    <cellStyle name="输入 9 8" xfId="333"/>
    <cellStyle name="常规 6 15 9" xfId="334"/>
    <cellStyle name="注释 15 8" xfId="335"/>
    <cellStyle name="常规 5 5 11" xfId="336"/>
    <cellStyle name="常规 39 39" xfId="337"/>
    <cellStyle name="标题 5 35" xfId="338"/>
    <cellStyle name="标题 5 40" xfId="339"/>
    <cellStyle name="输入 9 7" xfId="340"/>
    <cellStyle name="常规 6 15 8" xfId="341"/>
    <cellStyle name="输入 9 6" xfId="342"/>
    <cellStyle name="常规 6 15 7" xfId="343"/>
    <cellStyle name="注释 15 7" xfId="344"/>
    <cellStyle name="标题 5 29" xfId="345"/>
    <cellStyle name="标题 5 34" xfId="346"/>
    <cellStyle name="常规 39 38" xfId="347"/>
    <cellStyle name="常规 5 5 10" xfId="348"/>
    <cellStyle name="输入 9 5" xfId="349"/>
    <cellStyle name="常规 6 15 6" xfId="350"/>
    <cellStyle name="注释 15 6" xfId="351"/>
    <cellStyle name="标题 5 28" xfId="352"/>
    <cellStyle name="标题 5 33" xfId="353"/>
    <cellStyle name="常规 39 37" xfId="354"/>
    <cellStyle name="输出 9" xfId="355"/>
    <cellStyle name="输入 9 4" xfId="356"/>
    <cellStyle name="常规 6 15 5" xfId="357"/>
    <cellStyle name="注释 15 5" xfId="358"/>
    <cellStyle name="40% - 强调文字颜色 1 8 8" xfId="359"/>
    <cellStyle name="注释 15 39" xfId="360"/>
    <cellStyle name="适中 15 16" xfId="361"/>
    <cellStyle name="适中 15 21" xfId="362"/>
    <cellStyle name="强调文字颜色 4 8 12" xfId="363"/>
    <cellStyle name="60% - 强调文字颜色 2 8 6" xfId="364"/>
    <cellStyle name="注释 15 32" xfId="365"/>
    <cellStyle name="注释 15 27" xfId="366"/>
    <cellStyle name="计算 2 7" xfId="367"/>
    <cellStyle name="输入 17 5" xfId="368"/>
    <cellStyle name="60% - 强调文字颜色 2 8 5" xfId="369"/>
    <cellStyle name="注释 15 31" xfId="370"/>
    <cellStyle name="注释 15 26" xfId="371"/>
    <cellStyle name="计算 2 6" xfId="372"/>
    <cellStyle name="输入 17 4" xfId="373"/>
    <cellStyle name="输入 14 21" xfId="374"/>
    <cellStyle name="输入 14 16" xfId="375"/>
    <cellStyle name="60% - 强调文字颜色 2 8 4" xfId="376"/>
    <cellStyle name="标题 2 14 9" xfId="377"/>
    <cellStyle name="注释 15 30" xfId="378"/>
    <cellStyle name="注释 15 25" xfId="379"/>
    <cellStyle name="计算 2 5" xfId="380"/>
    <cellStyle name="输入 17 3" xfId="381"/>
    <cellStyle name="输入 14 20" xfId="382"/>
    <cellStyle name="输入 14 15" xfId="383"/>
    <cellStyle name="注释 15 24" xfId="384"/>
    <cellStyle name="注释 15 19" xfId="385"/>
    <cellStyle name="标题 2 14 8" xfId="386"/>
    <cellStyle name="60% - 强调文字颜色 2 8 3" xfId="387"/>
    <cellStyle name="计算 2 4" xfId="388"/>
    <cellStyle name="输入 17 2" xfId="389"/>
    <cellStyle name="标题 2 14 7" xfId="390"/>
    <cellStyle name="60% - 强调文字颜色 2 8 2" xfId="391"/>
    <cellStyle name="注释 15 23" xfId="392"/>
    <cellStyle name="注释 15 18" xfId="393"/>
    <cellStyle name="标题 2 14 6" xfId="394"/>
    <cellStyle name="注释 15 22" xfId="395"/>
    <cellStyle name="注释 15 17" xfId="396"/>
    <cellStyle name="标题 2 14 5" xfId="397"/>
    <cellStyle name="注释 15 21" xfId="398"/>
    <cellStyle name="注释 15 16" xfId="399"/>
    <cellStyle name="标题 2 14 4" xfId="400"/>
    <cellStyle name="注释 15 20" xfId="401"/>
    <cellStyle name="注释 15 15" xfId="402"/>
    <cellStyle name="标题 2 14 3" xfId="403"/>
    <cellStyle name="注释 15 14" xfId="404"/>
    <cellStyle name="注释 15 13" xfId="405"/>
    <cellStyle name="注释 15 12" xfId="406"/>
    <cellStyle name="注释 15 11" xfId="407"/>
    <cellStyle name="注释 15 10" xfId="408"/>
    <cellStyle name="着色 6 3" xfId="409"/>
    <cellStyle name="输出 18 9" xfId="410"/>
    <cellStyle name="着色 6 2" xfId="411"/>
    <cellStyle name="输出 18 8" xfId="412"/>
    <cellStyle name="着色 5 3" xfId="413"/>
    <cellStyle name="适中 2 10" xfId="414"/>
    <cellStyle name="计算 6" xfId="415"/>
    <cellStyle name="输出 17 9" xfId="416"/>
    <cellStyle name="汇总 3 9" xfId="417"/>
    <cellStyle name="适中 3" xfId="418"/>
    <cellStyle name="着色 2 3" xfId="419"/>
    <cellStyle name="输出 14 9" xfId="420"/>
    <cellStyle name="输入 9 9" xfId="421"/>
    <cellStyle name="输入 8 9" xfId="422"/>
    <cellStyle name="强调文字颜色 2 8 20" xfId="423"/>
    <cellStyle name="强调文字颜色 2 8 15" xfId="424"/>
    <cellStyle name="输入 8 8" xfId="425"/>
    <cellStyle name="输入 13 8" xfId="426"/>
    <cellStyle name="输入 8 7" xfId="427"/>
    <cellStyle name="输入 13 7" xfId="428"/>
    <cellStyle name="计算 2 18" xfId="429"/>
    <cellStyle name="计算 2 23" xfId="430"/>
    <cellStyle name="常规 8 3 39" xfId="431"/>
    <cellStyle name="输入 6 9" xfId="432"/>
    <cellStyle name="输出 2 22" xfId="433"/>
    <cellStyle name="输出 2 17" xfId="434"/>
    <cellStyle name="常规 8 3 38" xfId="435"/>
    <cellStyle name="计算 2 22" xfId="436"/>
    <cellStyle name="计算 2 17" xfId="437"/>
    <cellStyle name="输入 6 8" xfId="438"/>
    <cellStyle name="输出 2 21" xfId="439"/>
    <cellStyle name="输出 2 16" xfId="440"/>
    <cellStyle name="汇总 9 2" xfId="441"/>
    <cellStyle name="输入 11 7" xfId="442"/>
    <cellStyle name="常规 8 3 37" xfId="443"/>
    <cellStyle name="计算 2 21" xfId="444"/>
    <cellStyle name="计算 2 16" xfId="445"/>
    <cellStyle name="输入 6 7" xfId="446"/>
    <cellStyle name="输出 2 20" xfId="447"/>
    <cellStyle name="输出 2 15" xfId="448"/>
    <cellStyle name="输入 6" xfId="449"/>
    <cellStyle name="输入 5 9" xfId="450"/>
    <cellStyle name="输入 5 8" xfId="451"/>
    <cellStyle name="输入 5 7" xfId="452"/>
    <cellStyle name="警告文本 14 5" xfId="453"/>
    <cellStyle name="输入 5" xfId="454"/>
    <cellStyle name="警告文本 14 4" xfId="455"/>
    <cellStyle name="输入 3 9" xfId="456"/>
    <cellStyle name="输入 4" xfId="457"/>
    <cellStyle name="输入 3 6" xfId="458"/>
    <cellStyle name="输入 3 5" xfId="459"/>
    <cellStyle name="汇总 18" xfId="460"/>
    <cellStyle name="输入 3 4" xfId="461"/>
    <cellStyle name="汇总 17" xfId="462"/>
    <cellStyle name="输入 3 3" xfId="463"/>
    <cellStyle name="汇总 16" xfId="464"/>
    <cellStyle name="输入 3 2" xfId="465"/>
    <cellStyle name="解释性文本 14 11" xfId="466"/>
    <cellStyle name="输入 2 39" xfId="467"/>
    <cellStyle name="解释性文本 14 10" xfId="468"/>
    <cellStyle name="输入 2 43" xfId="469"/>
    <cellStyle name="输入 2 38" xfId="470"/>
    <cellStyle name="输入 15 39" xfId="471"/>
    <cellStyle name="输入 14 39" xfId="472"/>
    <cellStyle name="20% - 强调文字颜色 2 8 15" xfId="473"/>
    <cellStyle name="20% - 强调文字颜色 2 8 20" xfId="474"/>
    <cellStyle name="适中 15 26" xfId="475"/>
    <cellStyle name="适中 15 31" xfId="476"/>
    <cellStyle name="强调文字颜色 4 8 22" xfId="477"/>
    <cellStyle name="强调文字颜色 4 8 17" xfId="478"/>
    <cellStyle name="输入 14 38" xfId="479"/>
    <cellStyle name="适中 15 25" xfId="480"/>
    <cellStyle name="适中 15 30" xfId="481"/>
    <cellStyle name="强调文字颜色 4 8 21" xfId="482"/>
    <cellStyle name="强调文字颜色 4 8 16" xfId="483"/>
    <cellStyle name="输入 13 6" xfId="484"/>
    <cellStyle name="输入 13 5" xfId="485"/>
    <cellStyle name="输入 13 4" xfId="486"/>
    <cellStyle name="输入 13 3" xfId="487"/>
    <cellStyle name="输入 12 7" xfId="488"/>
    <cellStyle name="货币 2 4" xfId="489"/>
    <cellStyle name="好 15 29" xfId="490"/>
    <cellStyle name="好 15 34" xfId="491"/>
    <cellStyle name="输入 7 7" xfId="492"/>
    <cellStyle name="注释 14 29" xfId="493"/>
    <cellStyle name="注释 14 34" xfId="494"/>
    <cellStyle name="注释 8" xfId="495"/>
    <cellStyle name="适中 14 11" xfId="496"/>
    <cellStyle name="好 14 8" xfId="497"/>
    <cellStyle name="常规 6 8" xfId="498"/>
    <cellStyle name="输入 12 6" xfId="499"/>
    <cellStyle name="货币 2 3" xfId="500"/>
    <cellStyle name="好 15 28" xfId="501"/>
    <cellStyle name="好 15 33" xfId="502"/>
    <cellStyle name="注释 14 28" xfId="503"/>
    <cellStyle name="注释 14 33" xfId="504"/>
    <cellStyle name="注释 7" xfId="505"/>
    <cellStyle name="输入 7 6" xfId="506"/>
    <cellStyle name="适中 14 10" xfId="507"/>
    <cellStyle name="好 14 7" xfId="508"/>
    <cellStyle name="常规 6 7" xfId="509"/>
    <cellStyle name="输入 12 5" xfId="510"/>
    <cellStyle name="输入 12 3" xfId="511"/>
    <cellStyle name="输入 12 2" xfId="512"/>
    <cellStyle name="输出 2 14" xfId="513"/>
    <cellStyle name="输入 6 6" xfId="514"/>
    <cellStyle name="计算 2 20" xfId="515"/>
    <cellStyle name="计算 2 15" xfId="516"/>
    <cellStyle name="常规 8 3 36" xfId="517"/>
    <cellStyle name="输入 11 6" xfId="518"/>
    <cellStyle name="输入 11 5" xfId="519"/>
    <cellStyle name="输入 11 4" xfId="520"/>
    <cellStyle name="输入 11 3" xfId="521"/>
    <cellStyle name="输入 11 2" xfId="522"/>
    <cellStyle name="计算 2 39" xfId="523"/>
    <cellStyle name="检查单元格 15 7" xfId="524"/>
    <cellStyle name="好 15 12" xfId="525"/>
    <cellStyle name="注释 14 12" xfId="526"/>
    <cellStyle name="强调文字颜色 1 8 39" xfId="527"/>
    <cellStyle name="常规 3 24 5" xfId="528"/>
    <cellStyle name="输出 2 43" xfId="529"/>
    <cellStyle name="输出 2 38" xfId="530"/>
    <cellStyle name="输出 9 4" xfId="531"/>
    <cellStyle name="计算 2 38" xfId="532"/>
    <cellStyle name="计算 2 43" xfId="533"/>
    <cellStyle name="检查单元格 15 6" xfId="534"/>
    <cellStyle name="好 15 11" xfId="535"/>
    <cellStyle name="注释 14 11" xfId="536"/>
    <cellStyle name="强调文字颜色 1 8 38" xfId="537"/>
    <cellStyle name="常规 3 24 4" xfId="538"/>
    <cellStyle name="输出 2 42" xfId="539"/>
    <cellStyle name="输出 2 37" xfId="540"/>
    <cellStyle name="输出 9 3" xfId="541"/>
    <cellStyle name="输出 7 9" xfId="542"/>
    <cellStyle name="输出 7 8" xfId="543"/>
    <cellStyle name="输出 7 7" xfId="544"/>
    <cellStyle name="输出 7 6" xfId="545"/>
    <cellStyle name="输出 7 5" xfId="546"/>
    <cellStyle name="输出 7 4" xfId="547"/>
    <cellStyle name="输出 7 3" xfId="548"/>
    <cellStyle name="汇总 2 2 9" xfId="549"/>
    <cellStyle name="输出 7 2" xfId="550"/>
    <cellStyle name="汇总 2 2 8" xfId="551"/>
    <cellStyle name="输出 3 9" xfId="552"/>
    <cellStyle name="标题 3 15 36" xfId="553"/>
    <cellStyle name="差 14 6" xfId="554"/>
    <cellStyle name="输出 3 8" xfId="555"/>
    <cellStyle name="标题 3 15 35" xfId="556"/>
    <cellStyle name="标题 3 15 40" xfId="557"/>
    <cellStyle name="差 14 5" xfId="558"/>
    <cellStyle name="输出 3 7" xfId="559"/>
    <cellStyle name="标题 3 15 29" xfId="560"/>
    <cellStyle name="标题 3 15 34" xfId="561"/>
    <cellStyle name="差 14 4" xfId="562"/>
    <cellStyle name="输出 3 6" xfId="563"/>
    <cellStyle name="标题 3 15 28" xfId="564"/>
    <cellStyle name="标题 3 15 33" xfId="565"/>
    <cellStyle name="差 14 3" xfId="566"/>
    <cellStyle name="输出 3 5" xfId="567"/>
    <cellStyle name="标题 3 15 27" xfId="568"/>
    <cellStyle name="标题 3 15 32" xfId="569"/>
    <cellStyle name="差 14 2" xfId="570"/>
    <cellStyle name="适中 9" xfId="571"/>
    <cellStyle name="标题 3 15 26" xfId="572"/>
    <cellStyle name="标题 3 15 31" xfId="573"/>
    <cellStyle name="输出 3 4" xfId="574"/>
    <cellStyle name="输出 2 8" xfId="575"/>
    <cellStyle name="检查单元格 15 26" xfId="576"/>
    <cellStyle name="检查单元格 15 31" xfId="577"/>
    <cellStyle name="输出 2 7" xfId="578"/>
    <cellStyle name="检查单元格 15 25" xfId="579"/>
    <cellStyle name="检查单元格 15 30" xfId="580"/>
    <cellStyle name="输出 2 6" xfId="581"/>
    <cellStyle name="检查单元格 15 19" xfId="582"/>
    <cellStyle name="检查单元格 15 24" xfId="583"/>
    <cellStyle name="输出 2 5" xfId="584"/>
    <cellStyle name="检查单元格 15 18" xfId="585"/>
    <cellStyle name="检查单元格 15 23" xfId="586"/>
    <cellStyle name="输出 2 4" xfId="587"/>
    <cellStyle name="检查单元格 15 17" xfId="588"/>
    <cellStyle name="检查单元格 15 22" xfId="589"/>
    <cellStyle name="输出 2 3 3" xfId="590"/>
    <cellStyle name="输出 2 3 2" xfId="591"/>
    <cellStyle name="输出 2 3" xfId="592"/>
    <cellStyle name="检查单元格 15 16" xfId="593"/>
    <cellStyle name="检查单元格 15 21" xfId="594"/>
    <cellStyle name="输出 2 2 9" xfId="595"/>
    <cellStyle name="输出 2 2 7" xfId="596"/>
    <cellStyle name="输出 2 2 6" xfId="597"/>
    <cellStyle name="输出 2 2 5" xfId="598"/>
    <cellStyle name="检查单元格 14 40" xfId="599"/>
    <cellStyle name="检查单元格 14 35" xfId="600"/>
    <cellStyle name="输出 2 2 4" xfId="601"/>
    <cellStyle name="检查单元格 14 34" xfId="602"/>
    <cellStyle name="检查单元格 14 29" xfId="603"/>
    <cellStyle name="计算 2 2 9" xfId="604"/>
    <cellStyle name="输出 2 2 3" xfId="605"/>
    <cellStyle name="计算 2 2 8" xfId="606"/>
    <cellStyle name="检查单元格 14 28" xfId="607"/>
    <cellStyle name="检查单元格 14 33" xfId="608"/>
    <cellStyle name="输出 2 2 2" xfId="609"/>
    <cellStyle name="60% - 强调文字颜色 6 8 39" xfId="610"/>
    <cellStyle name="计算 2 2 7" xfId="611"/>
    <cellStyle name="检查单元格 14 27" xfId="612"/>
    <cellStyle name="检查单元格 14 32" xfId="613"/>
    <cellStyle name="输出 2 19" xfId="614"/>
    <cellStyle name="输出 2 24" xfId="615"/>
    <cellStyle name="输出 2 18" xfId="616"/>
    <cellStyle name="输出 2 23" xfId="617"/>
    <cellStyle name="输出 18 7" xfId="618"/>
    <cellStyle name="输出 18 6" xfId="619"/>
    <cellStyle name="计算 18 7" xfId="620"/>
    <cellStyle name="强调文字颜色 2 8" xfId="621"/>
    <cellStyle name="输出 18 5" xfId="622"/>
    <cellStyle name="计算 18 6" xfId="623"/>
    <cellStyle name="强调文字颜色 2 7" xfId="624"/>
    <cellStyle name="输出 18 4" xfId="625"/>
    <cellStyle name="计算 18 5" xfId="626"/>
    <cellStyle name="强调文字颜色 2 6" xfId="627"/>
    <cellStyle name="适中 2 39" xfId="628"/>
    <cellStyle name="输出 18 3" xfId="629"/>
    <cellStyle name="常规 3 3 2 9" xfId="630"/>
    <cellStyle name="汇总 4 3" xfId="631"/>
    <cellStyle name="计算 18 4" xfId="632"/>
    <cellStyle name="输出 18 2" xfId="633"/>
    <cellStyle name="20% - 强调文字颜色 2 8 9" xfId="634"/>
    <cellStyle name="适中 2 38" xfId="635"/>
    <cellStyle name="适中 2 43" xfId="636"/>
    <cellStyle name="计算 18 3" xfId="637"/>
    <cellStyle name="输出 15 9" xfId="638"/>
    <cellStyle name="解释性文本 14 26" xfId="639"/>
    <cellStyle name="解释性文本 14 31" xfId="640"/>
    <cellStyle name="输出 15 8" xfId="641"/>
    <cellStyle name="解释性文本 14 25" xfId="642"/>
    <cellStyle name="解释性文本 14 30" xfId="643"/>
    <cellStyle name="计算 15 9" xfId="644"/>
    <cellStyle name="输出 15 7" xfId="645"/>
    <cellStyle name="解释性文本 14 19" xfId="646"/>
    <cellStyle name="解释性文本 14 24" xfId="647"/>
    <cellStyle name="计算 15 8" xfId="648"/>
    <cellStyle name="输出 15 6" xfId="649"/>
    <cellStyle name="解释性文本 14 18" xfId="650"/>
    <cellStyle name="解释性文本 14 23" xfId="651"/>
    <cellStyle name="计算 15 7" xfId="652"/>
    <cellStyle name="输出 15 5" xfId="653"/>
    <cellStyle name="解释性文本 14 17" xfId="654"/>
    <cellStyle name="解释性文本 14 22" xfId="655"/>
    <cellStyle name="计算 15 6" xfId="656"/>
    <cellStyle name="输出 15 4" xfId="657"/>
    <cellStyle name="解释性文本 14 16" xfId="658"/>
    <cellStyle name="解释性文本 14 21" xfId="659"/>
    <cellStyle name="计算 15 5" xfId="660"/>
    <cellStyle name="输出 15 39" xfId="661"/>
    <cellStyle name="输出 15 38" xfId="662"/>
    <cellStyle name="检查单元格 9" xfId="663"/>
    <cellStyle name="输出 15 37" xfId="664"/>
    <cellStyle name="输出 16 9" xfId="665"/>
    <cellStyle name="检查单元格 8" xfId="666"/>
    <cellStyle name="汇总 2 9" xfId="667"/>
    <cellStyle name="输出 15 36" xfId="668"/>
    <cellStyle name="输出 16 8" xfId="669"/>
    <cellStyle name="计算 16 9" xfId="670"/>
    <cellStyle name="检查单元格 7" xfId="671"/>
    <cellStyle name="汇总 2 8" xfId="672"/>
    <cellStyle name="输出 15 35" xfId="673"/>
    <cellStyle name="输出 15 40" xfId="674"/>
    <cellStyle name="输出 16 7" xfId="675"/>
    <cellStyle name="计算 16 8" xfId="676"/>
    <cellStyle name="检查单元格 6" xfId="677"/>
    <cellStyle name="汇总 2 7" xfId="678"/>
    <cellStyle name="输出 15 3" xfId="679"/>
    <cellStyle name="解释性文本 14 15" xfId="680"/>
    <cellStyle name="解释性文本 14 20" xfId="681"/>
    <cellStyle name="计算 15 4" xfId="682"/>
    <cellStyle name="输出 15 29" xfId="683"/>
    <cellStyle name="输出 15 34" xfId="684"/>
    <cellStyle name="输出 16 6" xfId="685"/>
    <cellStyle name="检查单元格 5" xfId="686"/>
    <cellStyle name="计算 16 7" xfId="687"/>
    <cellStyle name="汇总 2 6" xfId="688"/>
    <cellStyle name="输出 15 28" xfId="689"/>
    <cellStyle name="输出 15 33" xfId="690"/>
    <cellStyle name="输出 16 5" xfId="691"/>
    <cellStyle name="计算 15 38" xfId="692"/>
    <cellStyle name="检查单元格 4" xfId="693"/>
    <cellStyle name="计算 16 6" xfId="694"/>
    <cellStyle name="汇总 2 5" xfId="695"/>
    <cellStyle name="输出 15 27" xfId="696"/>
    <cellStyle name="输出 15 32" xfId="697"/>
    <cellStyle name="输出 16 4" xfId="698"/>
    <cellStyle name="计算 15 37" xfId="699"/>
    <cellStyle name="检查单元格 3" xfId="700"/>
    <cellStyle name="计算 16 5" xfId="701"/>
    <cellStyle name="汇总 2 4" xfId="702"/>
    <cellStyle name="输出 15 26" xfId="703"/>
    <cellStyle name="输出 15 31" xfId="704"/>
    <cellStyle name="输出 16 3" xfId="705"/>
    <cellStyle name="检查单元格 2" xfId="706"/>
    <cellStyle name="计算 16 4" xfId="707"/>
    <cellStyle name="汇总 2 3" xfId="708"/>
    <cellStyle name="输出 15 25" xfId="709"/>
    <cellStyle name="输出 15 30" xfId="710"/>
    <cellStyle name="输出 16 2" xfId="711"/>
    <cellStyle name="计算 16 3" xfId="712"/>
    <cellStyle name="汇总 2 2" xfId="713"/>
    <cellStyle name="输出 15 2" xfId="714"/>
    <cellStyle name="解释性文本 14 14" xfId="715"/>
    <cellStyle name="计算 15 3" xfId="716"/>
    <cellStyle name="输出 15 19" xfId="717"/>
    <cellStyle name="输出 15 24" xfId="718"/>
    <cellStyle name="输出 15 18" xfId="719"/>
    <cellStyle name="输出 15 23" xfId="720"/>
    <cellStyle name="输出 15 17" xfId="721"/>
    <cellStyle name="输出 15 22" xfId="722"/>
    <cellStyle name="输出 15 16" xfId="723"/>
    <cellStyle name="输出 15 21" xfId="724"/>
    <cellStyle name="输出 15 15" xfId="725"/>
    <cellStyle name="输出 15 20" xfId="726"/>
    <cellStyle name="计算 15 30" xfId="727"/>
    <cellStyle name="计算 15 25" xfId="728"/>
    <cellStyle name="输出 15 14" xfId="729"/>
    <cellStyle name="计算 15 24" xfId="730"/>
    <cellStyle name="计算 15 19" xfId="731"/>
    <cellStyle name="输出 15 13" xfId="732"/>
    <cellStyle name="计算 15 23" xfId="733"/>
    <cellStyle name="计算 15 18" xfId="734"/>
    <cellStyle name="输出 15 12" xfId="735"/>
    <cellStyle name="输出 15 11" xfId="736"/>
    <cellStyle name="输出 15 10" xfId="737"/>
    <cellStyle name="解释性文本 14 39" xfId="738"/>
    <cellStyle name="输出 14 8" xfId="739"/>
    <cellStyle name="输入 2 13" xfId="740"/>
    <cellStyle name="计算 14 9" xfId="741"/>
    <cellStyle name="输出 14 7" xfId="742"/>
    <cellStyle name="输入 2 12" xfId="743"/>
    <cellStyle name="计算 14 8" xfId="744"/>
    <cellStyle name="输出 14 6" xfId="745"/>
    <cellStyle name="输入 2 11" xfId="746"/>
    <cellStyle name="计算 14 7" xfId="747"/>
    <cellStyle name="输出 14 5" xfId="748"/>
    <cellStyle name="输入 2 10" xfId="749"/>
    <cellStyle name="计算 14 6" xfId="750"/>
    <cellStyle name="输出 14 4" xfId="751"/>
    <cellStyle name="计算 14 5" xfId="752"/>
    <cellStyle name="输出 14 3" xfId="753"/>
    <cellStyle name="计算 14 4" xfId="754"/>
    <cellStyle name="输出 14 2" xfId="755"/>
    <cellStyle name="计算 14 3" xfId="756"/>
    <cellStyle name="输出 14 17" xfId="757"/>
    <cellStyle name="输出 14 22" xfId="758"/>
    <cellStyle name="强调文字颜色 5 8 13" xfId="759"/>
    <cellStyle name="计算 14 32" xfId="760"/>
    <cellStyle name="计算 14 27" xfId="761"/>
    <cellStyle name="输出 14 16" xfId="762"/>
    <cellStyle name="输出 14 21" xfId="763"/>
    <cellStyle name="计算 14 31" xfId="764"/>
    <cellStyle name="计算 14 26" xfId="765"/>
    <cellStyle name="输出 14 15" xfId="766"/>
    <cellStyle name="输出 14 20" xfId="767"/>
    <cellStyle name="计算 14 30" xfId="768"/>
    <cellStyle name="计算 14 25" xfId="769"/>
    <cellStyle name="输出 14 14" xfId="770"/>
    <cellStyle name="计算 14 24" xfId="771"/>
    <cellStyle name="计算 14 19" xfId="772"/>
    <cellStyle name="输出 14 13" xfId="773"/>
    <cellStyle name="计算 14 23" xfId="774"/>
    <cellStyle name="计算 14 18" xfId="775"/>
    <cellStyle name="输出 14 12" xfId="776"/>
    <cellStyle name="注释 2 9" xfId="777"/>
    <cellStyle name="计算 14 22" xfId="778"/>
    <cellStyle name="计算 14 17" xfId="779"/>
    <cellStyle name="输出 14 11" xfId="780"/>
    <cellStyle name="注释 2 8" xfId="781"/>
    <cellStyle name="计算 14 21" xfId="782"/>
    <cellStyle name="计算 14 16" xfId="783"/>
    <cellStyle name="输出 14 10" xfId="784"/>
    <cellStyle name="注释 2 7" xfId="785"/>
    <cellStyle name="计算 14 20" xfId="786"/>
    <cellStyle name="计算 14 15" xfId="787"/>
    <cellStyle name="强调文字颜色 5 8 26" xfId="788"/>
    <cellStyle name="强调文字颜色 5 8 31" xfId="789"/>
    <cellStyle name="输出 14 35" xfId="790"/>
    <cellStyle name="输出 14 40" xfId="791"/>
    <cellStyle name="输出 11 7" xfId="792"/>
    <cellStyle name="标题 21" xfId="793"/>
    <cellStyle name="标题 16" xfId="794"/>
    <cellStyle name="强调文字颜色 5 8 25" xfId="795"/>
    <cellStyle name="强调文字颜色 5 8 30" xfId="796"/>
    <cellStyle name="输出 14 29" xfId="797"/>
    <cellStyle name="输出 14 34" xfId="798"/>
    <cellStyle name="输出 11 6" xfId="799"/>
    <cellStyle name="标题 20" xfId="800"/>
    <cellStyle name="标题 15" xfId="801"/>
    <cellStyle name="输出 14 28" xfId="802"/>
    <cellStyle name="输出 14 33" xfId="803"/>
    <cellStyle name="输出 11 5" xfId="804"/>
    <cellStyle name="标题 14" xfId="805"/>
    <cellStyle name="强调文字颜色 5 8 19" xfId="806"/>
    <cellStyle name="强调文字颜色 5 8 24" xfId="807"/>
    <cellStyle name="计算 14 38" xfId="808"/>
    <cellStyle name="计算 11 6" xfId="809"/>
    <cellStyle name="输出 14 27" xfId="810"/>
    <cellStyle name="输出 14 32" xfId="811"/>
    <cellStyle name="输出 11 4" xfId="812"/>
    <cellStyle name="标题 13" xfId="813"/>
    <cellStyle name="计算 11 5" xfId="814"/>
    <cellStyle name="计算 14 37" xfId="815"/>
    <cellStyle name="强调文字颜色 5 8 18" xfId="816"/>
    <cellStyle name="强调文字颜色 5 8 23" xfId="817"/>
    <cellStyle name="输出 14 26" xfId="818"/>
    <cellStyle name="输出 14 31" xfId="819"/>
    <cellStyle name="输出 11 3" xfId="820"/>
    <cellStyle name="标题 12" xfId="821"/>
    <cellStyle name="强调文字颜色 5 8 17" xfId="822"/>
    <cellStyle name="强调文字颜色 5 8 22" xfId="823"/>
    <cellStyle name="计算 14 36" xfId="824"/>
    <cellStyle name="计算 11 4" xfId="825"/>
    <cellStyle name="输出 11 2" xfId="826"/>
    <cellStyle name="输出 14 30" xfId="827"/>
    <cellStyle name="输出 14 25" xfId="828"/>
    <cellStyle name="标题 11" xfId="829"/>
    <cellStyle name="强调文字颜色 5 8 16" xfId="830"/>
    <cellStyle name="强调文字颜色 5 8 21" xfId="831"/>
    <cellStyle name="计算 14 40" xfId="832"/>
    <cellStyle name="计算 14 35" xfId="833"/>
    <cellStyle name="计算 11 3" xfId="834"/>
    <cellStyle name="输出 10 6" xfId="835"/>
    <cellStyle name="输出 10 5" xfId="836"/>
    <cellStyle name="输出 10 4" xfId="837"/>
    <cellStyle name="输出 10 2" xfId="838"/>
    <cellStyle name="计算 10 3" xfId="839"/>
    <cellStyle name="适中 5" xfId="840"/>
    <cellStyle name="常规 3 2 2" xfId="841"/>
    <cellStyle name="适中 4" xfId="842"/>
    <cellStyle name="适中 15 9" xfId="843"/>
    <cellStyle name="适中 15 8" xfId="844"/>
    <cellStyle name="适中 15 7" xfId="845"/>
    <cellStyle name="解释性文本 18" xfId="846"/>
    <cellStyle name="适中 15 5" xfId="847"/>
    <cellStyle name="解释性文本 16" xfId="848"/>
    <cellStyle name="适中 15 4" xfId="849"/>
    <cellStyle name="解释性文本 15" xfId="850"/>
    <cellStyle name="适中 15 3" xfId="851"/>
    <cellStyle name="解释性文本 14" xfId="852"/>
    <cellStyle name="常规 12 2 20" xfId="853"/>
    <cellStyle name="常规 12 2 15" xfId="854"/>
    <cellStyle name="适中 14 25" xfId="855"/>
    <cellStyle name="适中 14 30" xfId="856"/>
    <cellStyle name="常规 12 2 14" xfId="857"/>
    <cellStyle name="适中 14 19" xfId="858"/>
    <cellStyle name="适中 14 24" xfId="859"/>
    <cellStyle name="常规 12 2 13" xfId="860"/>
    <cellStyle name="适中 14 18" xfId="861"/>
    <cellStyle name="适中 14 23" xfId="862"/>
    <cellStyle name="常规 12 2 12" xfId="863"/>
    <cellStyle name="适中 14 17" xfId="864"/>
    <cellStyle name="适中 14 22" xfId="865"/>
    <cellStyle name="常规 12 2 11" xfId="866"/>
    <cellStyle name="适中 14 16" xfId="867"/>
    <cellStyle name="适中 14 21" xfId="868"/>
    <cellStyle name="常规 12 2 10" xfId="869"/>
    <cellStyle name="适中 14 15" xfId="870"/>
    <cellStyle name="适中 14 20" xfId="871"/>
    <cellStyle name="注释 14 38" xfId="872"/>
    <cellStyle name="常规 38 3" xfId="873"/>
    <cellStyle name="常规 43 3" xfId="874"/>
    <cellStyle name="好 15 38" xfId="875"/>
    <cellStyle name="货币 2 8" xfId="876"/>
    <cellStyle name="适中 14 14" xfId="877"/>
    <cellStyle name="货币 2 7" xfId="878"/>
    <cellStyle name="常规 6 9" xfId="879"/>
    <cellStyle name="好 14 9" xfId="880"/>
    <cellStyle name="适中 14 12" xfId="881"/>
    <cellStyle name="注释 9" xfId="882"/>
    <cellStyle name="注释 14 40" xfId="883"/>
    <cellStyle name="注释 14 35" xfId="884"/>
    <cellStyle name="输入 7 8" xfId="885"/>
    <cellStyle name="好 15 40" xfId="886"/>
    <cellStyle name="好 15 35" xfId="887"/>
    <cellStyle name="货币 2 5" xfId="888"/>
    <cellStyle name="强调文字颜色 6 8 5" xfId="889"/>
    <cellStyle name="强调文字颜色 6 8 3" xfId="890"/>
    <cellStyle name="强调文字颜色 6 8 2" xfId="891"/>
    <cellStyle name="强调文字颜色 6 3" xfId="892"/>
    <cellStyle name="强调文字颜色 4 8 5" xfId="893"/>
    <cellStyle name="输入 10 5" xfId="894"/>
    <cellStyle name="强调文字颜色 6 2" xfId="895"/>
    <cellStyle name="强调文字颜色 4 8 4" xfId="896"/>
    <cellStyle name="输入 10 4" xfId="897"/>
    <cellStyle name="强调文字颜色 5 8 29" xfId="898"/>
    <cellStyle name="强调文字颜色 5 8 34" xfId="899"/>
    <cellStyle name="强调文字颜色 5 8 28" xfId="900"/>
    <cellStyle name="强调文字颜色 5 8 33" xfId="901"/>
    <cellStyle name="强调文字颜色 5 8 27" xfId="902"/>
    <cellStyle name="强调文字颜色 5 8 32" xfId="903"/>
    <cellStyle name="强调文字颜色 5 8 15" xfId="904"/>
    <cellStyle name="强调文字颜色 5 8 20" xfId="905"/>
    <cellStyle name="计算 14 34" xfId="906"/>
    <cellStyle name="计算 14 29" xfId="907"/>
    <cellStyle name="计算 11 2" xfId="908"/>
    <cellStyle name="强调文字颜色 5 8 14" xfId="909"/>
    <cellStyle name="计算 14 33" xfId="910"/>
    <cellStyle name="计算 14 28" xfId="911"/>
    <cellStyle name="强调文字颜色 5 8" xfId="912"/>
    <cellStyle name="强调文字颜色 5 7" xfId="913"/>
    <cellStyle name="强调文字颜色 5 6" xfId="914"/>
    <cellStyle name="强调文字颜色 5 5" xfId="915"/>
    <cellStyle name="强调文字颜色 5 4" xfId="916"/>
    <cellStyle name="强调文字颜色 5 3" xfId="917"/>
    <cellStyle name="强调文字颜色 5 2" xfId="918"/>
    <cellStyle name="汇总 2 22" xfId="919"/>
    <cellStyle name="汇总 2 17" xfId="920"/>
    <cellStyle name="强调文字颜色 4 8 15" xfId="921"/>
    <cellStyle name="强调文字颜色 4 8 20" xfId="922"/>
    <cellStyle name="适中 15 24" xfId="923"/>
    <cellStyle name="适中 15 19" xfId="924"/>
    <cellStyle name="强调文字颜色 4 8 14" xfId="925"/>
    <cellStyle name="适中 15 23" xfId="926"/>
    <cellStyle name="适中 15 18" xfId="927"/>
    <cellStyle name="强调文字颜色 4 8 13" xfId="928"/>
    <cellStyle name="适中 15 22" xfId="929"/>
    <cellStyle name="适中 15 17" xfId="930"/>
    <cellStyle name="标题 4 15 12" xfId="931"/>
    <cellStyle name="常规 11 3 38" xfId="932"/>
    <cellStyle name="强调文字颜色 3 8 39" xfId="933"/>
    <cellStyle name="链接单元格 18" xfId="934"/>
    <cellStyle name="强调文字颜色 3 8 38" xfId="935"/>
    <cellStyle name="链接单元格 17" xfId="936"/>
    <cellStyle name="强调文字颜色 3 8 37" xfId="937"/>
    <cellStyle name="链接单元格 16" xfId="938"/>
    <cellStyle name="强调文字颜色 3 8 36" xfId="939"/>
    <cellStyle name="链接单元格 15" xfId="940"/>
    <cellStyle name="强调文字颜色 3 8 35" xfId="941"/>
    <cellStyle name="强调文字颜色 3 8 40" xfId="942"/>
    <cellStyle name="链接单元格 14" xfId="943"/>
    <cellStyle name="强调文字颜色 3 8 29" xfId="944"/>
    <cellStyle name="强调文字颜色 3 8 34" xfId="945"/>
    <cellStyle name="链接单元格 13" xfId="946"/>
    <cellStyle name="强调文字颜色 3 8 28" xfId="947"/>
    <cellStyle name="强调文字颜色 3 8 33" xfId="948"/>
    <cellStyle name="链接单元格 12" xfId="949"/>
    <cellStyle name="强调文字颜色 3 8 27" xfId="950"/>
    <cellStyle name="强调文字颜色 3 8 32" xfId="951"/>
    <cellStyle name="链接单元格 11" xfId="952"/>
    <cellStyle name="强调文字颜色 3 8 26" xfId="953"/>
    <cellStyle name="强调文字颜色 3 8 31" xfId="954"/>
    <cellStyle name="链接单元格 10" xfId="955"/>
    <cellStyle name="常规 11 3 19" xfId="956"/>
    <cellStyle name="常规 11 3 24" xfId="957"/>
    <cellStyle name="强调文字颜色 3 8 25" xfId="958"/>
    <cellStyle name="强调文字颜色 3 8 30" xfId="959"/>
    <cellStyle name="常规 11 3 18" xfId="960"/>
    <cellStyle name="常规 11 3 23" xfId="961"/>
    <cellStyle name="强调文字颜色 3 8 19" xfId="962"/>
    <cellStyle name="强调文字颜色 3 8 24" xfId="963"/>
    <cellStyle name="强调文字颜色 3 8 18" xfId="964"/>
    <cellStyle name="强调文字颜色 3 8 23" xfId="965"/>
    <cellStyle name="强调文字颜色 3 8 17" xfId="966"/>
    <cellStyle name="强调文字颜色 3 8 22" xfId="967"/>
    <cellStyle name="常规 11 3 15" xfId="968"/>
    <cellStyle name="常规 11 3 20" xfId="969"/>
    <cellStyle name="强调文字颜色 3 8 16" xfId="970"/>
    <cellStyle name="强调文字颜色 3 8 21" xfId="971"/>
    <cellStyle name="强调文字颜色 3 8 15" xfId="972"/>
    <cellStyle name="强调文字颜色 3 8 20" xfId="973"/>
    <cellStyle name="强调文字颜色 3 8 14" xfId="974"/>
    <cellStyle name="强调文字颜色 3 8 13" xfId="975"/>
    <cellStyle name="强调文字颜色 3 2" xfId="976"/>
    <cellStyle name="常规 11 3 3" xfId="977"/>
    <cellStyle name="常规 39 17" xfId="978"/>
    <cellStyle name="常规 39 22" xfId="979"/>
    <cellStyle name="标题 5 13" xfId="980"/>
    <cellStyle name="常规 10 3 40" xfId="981"/>
    <cellStyle name="常规 10 3 35" xfId="982"/>
    <cellStyle name="强调文字颜色 2 8 36" xfId="983"/>
    <cellStyle name="常规 39 16" xfId="984"/>
    <cellStyle name="常规 39 21" xfId="985"/>
    <cellStyle name="标题 5 12" xfId="986"/>
    <cellStyle name="常规 10 3 34" xfId="987"/>
    <cellStyle name="常规 10 3 29" xfId="988"/>
    <cellStyle name="强调文字颜色 2 8 35" xfId="989"/>
    <cellStyle name="强调文字颜色 2 8 40" xfId="990"/>
    <cellStyle name="常规 10 3 33" xfId="991"/>
    <cellStyle name="常规 10 3 28" xfId="992"/>
    <cellStyle name="常规 39 15" xfId="993"/>
    <cellStyle name="常规 39 20" xfId="994"/>
    <cellStyle name="标题 5 11" xfId="995"/>
    <cellStyle name="强调文字颜色 2 8 29" xfId="996"/>
    <cellStyle name="强调文字颜色 2 8 34" xfId="997"/>
    <cellStyle name="常规 10 3 32" xfId="998"/>
    <cellStyle name="常规 10 3 27" xfId="999"/>
    <cellStyle name="标题 5 10" xfId="1000"/>
    <cellStyle name="常规 39 14" xfId="1001"/>
    <cellStyle name="强调文字颜色 2 8 28" xfId="1002"/>
    <cellStyle name="强调文字颜色 2 8 33" xfId="1003"/>
    <cellStyle name="强调文字颜色 2 8 27" xfId="1004"/>
    <cellStyle name="强调文字颜色 2 8 32" xfId="1005"/>
    <cellStyle name="强调文字颜色 2 8 26" xfId="1006"/>
    <cellStyle name="强调文字颜色 2 8 31" xfId="1007"/>
    <cellStyle name="强调文字颜色 2 8 25" xfId="1008"/>
    <cellStyle name="强调文字颜色 2 8 30" xfId="1009"/>
    <cellStyle name="强调文字颜色 2 8 19" xfId="1010"/>
    <cellStyle name="强调文字颜色 2 8 24" xfId="1011"/>
    <cellStyle name="强调文字颜色 2 8 18" xfId="1012"/>
    <cellStyle name="强调文字颜色 2 8 23" xfId="1013"/>
    <cellStyle name="强调文字颜色 2 8 17" xfId="1014"/>
    <cellStyle name="强调文字颜色 2 8 22" xfId="1015"/>
    <cellStyle name="强调文字颜色 2 8 16" xfId="1016"/>
    <cellStyle name="强调文字颜色 2 8 21" xfId="1017"/>
    <cellStyle name="强调文字颜色 2 4" xfId="1018"/>
    <cellStyle name="强调文字颜色 2 3" xfId="1019"/>
    <cellStyle name="强调文字颜色 2 2" xfId="1020"/>
    <cellStyle name="强调文字颜色 1 5" xfId="1021"/>
    <cellStyle name="强调文字颜色 1 4" xfId="1022"/>
    <cellStyle name="强调文字颜色 1 3" xfId="1023"/>
    <cellStyle name="强调文字颜色 1 2" xfId="1024"/>
    <cellStyle name="输入 9 3" xfId="1025"/>
    <cellStyle name="常规 6 15 4" xfId="1026"/>
    <cellStyle name="链接单元格 9" xfId="1027"/>
    <cellStyle name="注释 15 4" xfId="1028"/>
    <cellStyle name="链接单元格 2 21" xfId="1029"/>
    <cellStyle name="链接单元格 2 16" xfId="1030"/>
    <cellStyle name="输出 13 3" xfId="1031"/>
    <cellStyle name="强调文字颜色 2 8 9" xfId="1032"/>
    <cellStyle name="常规 53" xfId="1033"/>
    <cellStyle name="常规 48" xfId="1034"/>
    <cellStyle name="强调文字颜色 6 8 14" xfId="1035"/>
    <cellStyle name="差 15 13" xfId="1036"/>
    <cellStyle name="强调文字颜色 2 8 37" xfId="1037"/>
    <cellStyle name="链接单元格 2" xfId="1038"/>
    <cellStyle name="常规 10 3 36" xfId="1039"/>
    <cellStyle name="标题 5 14" xfId="1040"/>
    <cellStyle name="常规 39 23" xfId="1041"/>
    <cellStyle name="常规 39 18" xfId="1042"/>
    <cellStyle name="汇总 15 37" xfId="1043"/>
    <cellStyle name="输出 5" xfId="1044"/>
    <cellStyle name="警告文本 15 36" xfId="1045"/>
    <cellStyle name="链接单元格 15 9" xfId="1046"/>
    <cellStyle name="常规 2 2 37" xfId="1047"/>
    <cellStyle name="常规 2 2 42" xfId="1048"/>
    <cellStyle name="汇总 15 36" xfId="1049"/>
    <cellStyle name="输出 4" xfId="1050"/>
    <cellStyle name="警告文本 15 35" xfId="1051"/>
    <cellStyle name="警告文本 15 40" xfId="1052"/>
    <cellStyle name="链接单元格 15 8" xfId="1053"/>
    <cellStyle name="常规 2 2 36" xfId="1054"/>
    <cellStyle name="常规 2 2 41" xfId="1055"/>
    <cellStyle name="汇总 15 35" xfId="1056"/>
    <cellStyle name="汇总 15 40" xfId="1057"/>
    <cellStyle name="警告文本 15 29" xfId="1058"/>
    <cellStyle name="警告文本 15 34" xfId="1059"/>
    <cellStyle name="输出 3" xfId="1060"/>
    <cellStyle name="链接单元格 15 7" xfId="1061"/>
    <cellStyle name="常规 2 2 35" xfId="1062"/>
    <cellStyle name="常规 2 2 40" xfId="1063"/>
    <cellStyle name="汇总 15 29" xfId="1064"/>
    <cellStyle name="汇总 15 34" xfId="1065"/>
    <cellStyle name="警告文本 15 28" xfId="1066"/>
    <cellStyle name="警告文本 15 33" xfId="1067"/>
    <cellStyle name="输出 2" xfId="1068"/>
    <cellStyle name="链接单元格 15 6" xfId="1069"/>
    <cellStyle name="常规 2 2 29" xfId="1070"/>
    <cellStyle name="常规 2 2 34" xfId="1071"/>
    <cellStyle name="汇总 15 28" xfId="1072"/>
    <cellStyle name="汇总 15 33" xfId="1073"/>
    <cellStyle name="警告文本 15 27" xfId="1074"/>
    <cellStyle name="警告文本 15 32" xfId="1075"/>
    <cellStyle name="链接单元格 15 5" xfId="1076"/>
    <cellStyle name="常规 2 2 28" xfId="1077"/>
    <cellStyle name="常规 2 2 33" xfId="1078"/>
    <cellStyle name="汇总 15 27" xfId="1079"/>
    <cellStyle name="汇总 15 32" xfId="1080"/>
    <cellStyle name="警告文本 15 26" xfId="1081"/>
    <cellStyle name="警告文本 15 31" xfId="1082"/>
    <cellStyle name="链接单元格 15 4" xfId="1083"/>
    <cellStyle name="常规 2 2 27" xfId="1084"/>
    <cellStyle name="常规 2 2 32" xfId="1085"/>
    <cellStyle name="汇总 15 26" xfId="1086"/>
    <cellStyle name="汇总 15 31" xfId="1087"/>
    <cellStyle name="警告文本 15 25" xfId="1088"/>
    <cellStyle name="警告文本 15 30" xfId="1089"/>
    <cellStyle name="链接单元格 15 3" xfId="1090"/>
    <cellStyle name="常规 2 2 26" xfId="1091"/>
    <cellStyle name="常规 2 2 31" xfId="1092"/>
    <cellStyle name="汇总 15 25" xfId="1093"/>
    <cellStyle name="汇总 15 30" xfId="1094"/>
    <cellStyle name="警告文本 15 19" xfId="1095"/>
    <cellStyle name="警告文本 15 24" xfId="1096"/>
    <cellStyle name="链接单元格 15 2" xfId="1097"/>
    <cellStyle name="常规 2 2 25" xfId="1098"/>
    <cellStyle name="常规 2 2 30" xfId="1099"/>
    <cellStyle name="警告文本 9" xfId="1100"/>
    <cellStyle name="警告文本 8" xfId="1101"/>
    <cellStyle name="警告文本 15 39" xfId="1102"/>
    <cellStyle name="输出 8" xfId="1103"/>
    <cellStyle name="警告文本 14 3" xfId="1104"/>
    <cellStyle name="警告文本 14 2" xfId="1105"/>
    <cellStyle name="解释性文本 2 43" xfId="1106"/>
    <cellStyle name="解释性文本 2 38" xfId="1107"/>
    <cellStyle name="解释性文本 2 42" xfId="1108"/>
    <cellStyle name="解释性文本 2 37" xfId="1109"/>
    <cellStyle name="解释性文本 2 41" xfId="1110"/>
    <cellStyle name="解释性文本 2 36" xfId="1111"/>
    <cellStyle name="解释性文本 2 40" xfId="1112"/>
    <cellStyle name="解释性文本 2 35" xfId="1113"/>
    <cellStyle name="解释性文本 2 34" xfId="1114"/>
    <cellStyle name="解释性文本 2 29" xfId="1115"/>
    <cellStyle name="解释性文本 2 33" xfId="1116"/>
    <cellStyle name="解释性文本 2 28" xfId="1117"/>
    <cellStyle name="解释性文本 2 14" xfId="1118"/>
    <cellStyle name="强调文字颜色 5 8 39" xfId="1119"/>
    <cellStyle name="强调文字颜色 5 8 36" xfId="1120"/>
    <cellStyle name="解释性文本 2 11" xfId="1121"/>
    <cellStyle name="强调文字颜色 5 8 35" xfId="1122"/>
    <cellStyle name="强调文字颜色 5 8 40" xfId="1123"/>
    <cellStyle name="解释性文本 2 10" xfId="1124"/>
    <cellStyle name="解释性文本 15 9" xfId="1125"/>
    <cellStyle name="汇总 14 18" xfId="1126"/>
    <cellStyle name="汇总 14 23" xfId="1127"/>
    <cellStyle name="警告文本 14 17" xfId="1128"/>
    <cellStyle name="警告文本 14 22" xfId="1129"/>
    <cellStyle name="输入 17" xfId="1130"/>
    <cellStyle name="解释性文本 15 29" xfId="1131"/>
    <cellStyle name="解释性文本 15 34" xfId="1132"/>
    <cellStyle name="标题 4 2 7" xfId="1133"/>
    <cellStyle name="汇总 14 17" xfId="1134"/>
    <cellStyle name="汇总 14 22" xfId="1135"/>
    <cellStyle name="警告文本 14 16" xfId="1136"/>
    <cellStyle name="警告文本 14 21" xfId="1137"/>
    <cellStyle name="输入 16" xfId="1138"/>
    <cellStyle name="解释性文本 15 28" xfId="1139"/>
    <cellStyle name="解释性文本 15 33" xfId="1140"/>
    <cellStyle name="标题 4 2 6" xfId="1141"/>
    <cellStyle name="警告文本 14 15" xfId="1142"/>
    <cellStyle name="警告文本 14 20" xfId="1143"/>
    <cellStyle name="输入 15" xfId="1144"/>
    <cellStyle name="解释性文本 15 27" xfId="1145"/>
    <cellStyle name="解释性文本 15 32" xfId="1146"/>
    <cellStyle name="标题 4 2 5" xfId="1147"/>
    <cellStyle name="警告文本 14 14" xfId="1148"/>
    <cellStyle name="汇总 6 9" xfId="1149"/>
    <cellStyle name="输入 14" xfId="1150"/>
    <cellStyle name="解释性文本 15 26" xfId="1151"/>
    <cellStyle name="解释性文本 15 31" xfId="1152"/>
    <cellStyle name="标题 4 2 4" xfId="1153"/>
    <cellStyle name="警告文本 14 13" xfId="1154"/>
    <cellStyle name="汇总 6 8" xfId="1155"/>
    <cellStyle name="输入 13" xfId="1156"/>
    <cellStyle name="解释性文本 15 25" xfId="1157"/>
    <cellStyle name="解释性文本 15 30" xfId="1158"/>
    <cellStyle name="标题 4 2 3" xfId="1159"/>
    <cellStyle name="输入 12 8" xfId="1160"/>
    <cellStyle name="解释性文本 15 2" xfId="1161"/>
    <cellStyle name="警告文本 14 12" xfId="1162"/>
    <cellStyle name="汇总 6 7" xfId="1163"/>
    <cellStyle name="输入 12" xfId="1164"/>
    <cellStyle name="解释性文本 15 19" xfId="1165"/>
    <cellStyle name="解释性文本 15 24" xfId="1166"/>
    <cellStyle name="标题 4 2 2" xfId="1167"/>
    <cellStyle name="警告文本 14 11" xfId="1168"/>
    <cellStyle name="汇总 6 6" xfId="1169"/>
    <cellStyle name="输入 11" xfId="1170"/>
    <cellStyle name="解释性文本 15 18" xfId="1171"/>
    <cellStyle name="解释性文本 15 23" xfId="1172"/>
    <cellStyle name="解释性文本 14 38" xfId="1173"/>
    <cellStyle name="解释性文本 14 37" xfId="1174"/>
    <cellStyle name="解释性文本 14 36" xfId="1175"/>
    <cellStyle name="解释性文本 14 40" xfId="1176"/>
    <cellStyle name="解释性文本 14 35" xfId="1177"/>
    <cellStyle name="注释 7 3" xfId="1178"/>
    <cellStyle name="计算 15 10" xfId="1179"/>
    <cellStyle name="解释性文本 14 34" xfId="1180"/>
    <cellStyle name="解释性文本 14 29" xfId="1181"/>
    <cellStyle name="注释 7 2" xfId="1182"/>
    <cellStyle name="解释性文本 14 33" xfId="1183"/>
    <cellStyle name="解释性文本 14 28" xfId="1184"/>
    <cellStyle name="解释性文本 14 32" xfId="1185"/>
    <cellStyle name="解释性文本 14 27" xfId="1186"/>
    <cellStyle name="计算 15 2" xfId="1187"/>
    <cellStyle name="解释性文本 14 13" xfId="1188"/>
    <cellStyle name="解释性文本 14 12" xfId="1189"/>
    <cellStyle name="常规 2 3 4 8" xfId="1190"/>
    <cellStyle name="强调文字颜色 4 8 39" xfId="1191"/>
    <cellStyle name="检查单元格 2 22" xfId="1192"/>
    <cellStyle name="检查单元格 2 17" xfId="1193"/>
    <cellStyle name="检查单元格 2 21" xfId="1194"/>
    <cellStyle name="检查单元格 2 16" xfId="1195"/>
    <cellStyle name="检查单元格 2 20" xfId="1196"/>
    <cellStyle name="检查单元格 2 15" xfId="1197"/>
    <cellStyle name="检查单元格 2 14" xfId="1198"/>
    <cellStyle name="检查单元格 2 13" xfId="1199"/>
    <cellStyle name="检查单元格 2 12" xfId="1200"/>
    <cellStyle name="检查单元格 2 11" xfId="1201"/>
    <cellStyle name="检查单元格 2 10" xfId="1202"/>
    <cellStyle name="强调文字颜色 6 8 9" xfId="1203"/>
    <cellStyle name="检查单元格 15 39" xfId="1204"/>
    <cellStyle name="检查单元格 15 38" xfId="1205"/>
    <cellStyle name="检查单元格 15 37" xfId="1206"/>
    <cellStyle name="检查单元格 15 36" xfId="1207"/>
    <cellStyle name="检查单元格 15 40" xfId="1208"/>
    <cellStyle name="检查单元格 15 35" xfId="1209"/>
    <cellStyle name="检查单元格 15 34" xfId="1210"/>
    <cellStyle name="检查单元格 15 29" xfId="1211"/>
    <cellStyle name="检查单元格 15 33" xfId="1212"/>
    <cellStyle name="检查单元格 15 28" xfId="1213"/>
    <cellStyle name="输出 2 9" xfId="1214"/>
    <cellStyle name="检查单元格 15 32" xfId="1215"/>
    <cellStyle name="检查单元格 15 27" xfId="1216"/>
    <cellStyle name="检查单元格 15 14" xfId="1217"/>
    <cellStyle name="检查单元格 15 13" xfId="1218"/>
    <cellStyle name="检查单元格 15 12" xfId="1219"/>
    <cellStyle name="检查单元格 15 11" xfId="1220"/>
    <cellStyle name="检查单元格 15 10" xfId="1221"/>
    <cellStyle name="检查单元格 14 21" xfId="1222"/>
    <cellStyle name="检查单元格 14 16" xfId="1223"/>
    <cellStyle name="计算 5 8" xfId="1224"/>
    <cellStyle name="链接单元格 2 33" xfId="1225"/>
    <cellStyle name="链接单元格 2 28" xfId="1226"/>
    <cellStyle name="差 15 25" xfId="1227"/>
    <cellStyle name="差 15 30" xfId="1228"/>
    <cellStyle name="强调文字颜色 6 8 26" xfId="1229"/>
    <cellStyle name="强调文字颜色 6 8 31" xfId="1230"/>
    <cellStyle name="检查单元格 14 20" xfId="1231"/>
    <cellStyle name="检查单元格 14 15" xfId="1232"/>
    <cellStyle name="计算 5 7" xfId="1233"/>
    <cellStyle name="链接单元格 2 32" xfId="1234"/>
    <cellStyle name="链接单元格 2 27" xfId="1235"/>
    <cellStyle name="差 15 19" xfId="1236"/>
    <cellStyle name="差 15 24" xfId="1237"/>
    <cellStyle name="强调文字颜色 6 8 25" xfId="1238"/>
    <cellStyle name="强调文字颜色 6 8 30" xfId="1239"/>
    <cellStyle name="常规 64" xfId="1240"/>
    <cellStyle name="常规 59" xfId="1241"/>
    <cellStyle name="输出 13 9" xfId="1242"/>
    <cellStyle name="检查单元格 14 14" xfId="1243"/>
    <cellStyle name="计算 5 6" xfId="1244"/>
    <cellStyle name="链接单元格 2 31" xfId="1245"/>
    <cellStyle name="链接单元格 2 26" xfId="1246"/>
    <cellStyle name="差 15 18" xfId="1247"/>
    <cellStyle name="差 15 23" xfId="1248"/>
    <cellStyle name="强调文字颜色 6 8 19" xfId="1249"/>
    <cellStyle name="强调文字颜色 6 8 24" xfId="1250"/>
    <cellStyle name="输出 13 8" xfId="1251"/>
    <cellStyle name="常规 63" xfId="1252"/>
    <cellStyle name="常规 58" xfId="1253"/>
    <cellStyle name="链接单元格 2 30" xfId="1254"/>
    <cellStyle name="链接单元格 2 25" xfId="1255"/>
    <cellStyle name="常规 62" xfId="1256"/>
    <cellStyle name="常规 57" xfId="1257"/>
    <cellStyle name="输出 13 7" xfId="1258"/>
    <cellStyle name="强调文字颜色 6 8 18" xfId="1259"/>
    <cellStyle name="强调文字颜色 6 8 23" xfId="1260"/>
    <cellStyle name="差 15 17" xfId="1261"/>
    <cellStyle name="差 15 22" xfId="1262"/>
    <cellStyle name="检查单元格 14 12" xfId="1263"/>
    <cellStyle name="计算 5 4" xfId="1264"/>
    <cellStyle name="链接单元格 2 24" xfId="1265"/>
    <cellStyle name="链接单元格 2 19" xfId="1266"/>
    <cellStyle name="常规 61" xfId="1267"/>
    <cellStyle name="常规 56" xfId="1268"/>
    <cellStyle name="输出 13 6" xfId="1269"/>
    <cellStyle name="强调文字颜色 6 8 17" xfId="1270"/>
    <cellStyle name="强调文字颜色 6 8 22" xfId="1271"/>
    <cellStyle name="差 15 16" xfId="1272"/>
    <cellStyle name="差 15 21" xfId="1273"/>
    <cellStyle name="链接单元格 2 39" xfId="1274"/>
    <cellStyle name="检查单元格 14 31" xfId="1275"/>
    <cellStyle name="检查单元格 14 26" xfId="1276"/>
    <cellStyle name="计算 2 2 6" xfId="1277"/>
    <cellStyle name="链接单元格 2 43" xfId="1278"/>
    <cellStyle name="链接单元格 2 38" xfId="1279"/>
    <cellStyle name="强调文字颜色 6 8 36" xfId="1280"/>
    <cellStyle name="差 15 40" xfId="1281"/>
    <cellStyle name="差 15 35" xfId="1282"/>
    <cellStyle name="检查单元格 14 30" xfId="1283"/>
    <cellStyle name="检查单元格 14 25" xfId="1284"/>
    <cellStyle name="计算 2 2 5" xfId="1285"/>
    <cellStyle name="链接单元格 2 42" xfId="1286"/>
    <cellStyle name="链接单元格 2 37" xfId="1287"/>
    <cellStyle name="检查单元格 14 24" xfId="1288"/>
    <cellStyle name="检查单元格 14 19" xfId="1289"/>
    <cellStyle name="计算 2 2 4" xfId="1290"/>
    <cellStyle name="检查单元格 14 23" xfId="1291"/>
    <cellStyle name="检查单元格 14 18" xfId="1292"/>
    <cellStyle name="计算 2 2 3" xfId="1293"/>
    <cellStyle name="检查单元格 14 22" xfId="1294"/>
    <cellStyle name="检查单元格 14 17" xfId="1295"/>
    <cellStyle name="计算 5 9" xfId="1296"/>
    <cellStyle name="计算 2 2 2" xfId="1297"/>
    <cellStyle name="链接单元格 2 34" xfId="1298"/>
    <cellStyle name="链接单元格 2 29" xfId="1299"/>
    <cellStyle name="计算 18" xfId="1300"/>
    <cellStyle name="计算 17 8" xfId="1301"/>
    <cellStyle name="计算 17 7" xfId="1302"/>
    <cellStyle name="计算 17" xfId="1303"/>
    <cellStyle name="强调文字颜色 4 8 38" xfId="1304"/>
    <cellStyle name="强调文字颜色 4 8 37" xfId="1305"/>
    <cellStyle name="计算 16" xfId="1306"/>
    <cellStyle name="强调文字颜色 4 8 36" xfId="1307"/>
    <cellStyle name="解释性文本 4" xfId="1308"/>
    <cellStyle name="常规 40 30" xfId="1309"/>
    <cellStyle name="常规 40 25" xfId="1310"/>
    <cellStyle name="标题 1 16" xfId="1311"/>
    <cellStyle name="40% - 强调文字颜色 2 8 11" xfId="1312"/>
    <cellStyle name="计算 15" xfId="1313"/>
    <cellStyle name="输入 8 6" xfId="1314"/>
    <cellStyle name="输入 8 5" xfId="1315"/>
    <cellStyle name="输入 8 4" xfId="1316"/>
    <cellStyle name="输入 8 3" xfId="1317"/>
    <cellStyle name="计算 14 2" xfId="1318"/>
    <cellStyle name="计算 14" xfId="1319"/>
    <cellStyle name="计算 13 3" xfId="1320"/>
    <cellStyle name="计算 13 2" xfId="1321"/>
    <cellStyle name="计算 13" xfId="1322"/>
    <cellStyle name="计算 12 9" xfId="1323"/>
    <cellStyle name="计算 2 14" xfId="1324"/>
    <cellStyle name="常规 8 3 40" xfId="1325"/>
    <cellStyle name="常规 8 3 35" xfId="1326"/>
    <cellStyle name="输入 6 5" xfId="1327"/>
    <cellStyle name="计算 12 8" xfId="1328"/>
    <cellStyle name="计算 2 13" xfId="1329"/>
    <cellStyle name="常规 8 3 34" xfId="1330"/>
    <cellStyle name="常规 8 3 29" xfId="1331"/>
    <cellStyle name="输入 6 4" xfId="1332"/>
    <cellStyle name="计算 12 7" xfId="1333"/>
    <cellStyle name="计算 12" xfId="1334"/>
    <cellStyle name="输入 5 3" xfId="1335"/>
    <cellStyle name="计算 11" xfId="1336"/>
    <cellStyle name="计算 10 2" xfId="1337"/>
    <cellStyle name="计算 10" xfId="1338"/>
    <cellStyle name="货币 2 2" xfId="1339"/>
    <cellStyle name="好 15 27" xfId="1340"/>
    <cellStyle name="好 15 32" xfId="1341"/>
    <cellStyle name="注释 14 27" xfId="1342"/>
    <cellStyle name="注释 14 32" xfId="1343"/>
    <cellStyle name="注释 6" xfId="1344"/>
    <cellStyle name="输入 7 5" xfId="1345"/>
    <cellStyle name="货币 2 14" xfId="1346"/>
    <cellStyle name="货币 2 13" xfId="1347"/>
    <cellStyle name="货币 2 12" xfId="1348"/>
    <cellStyle name="货币 2 11" xfId="1349"/>
    <cellStyle name="货币 2 10" xfId="1350"/>
    <cellStyle name="汇总 9 4" xfId="1351"/>
    <cellStyle name="输入 11 9" xfId="1352"/>
    <cellStyle name="解释性文本 14 3" xfId="1353"/>
    <cellStyle name="汇总 9 3" xfId="1354"/>
    <cellStyle name="输入 11 8" xfId="1355"/>
    <cellStyle name="解释性文本 14 2" xfId="1356"/>
    <cellStyle name="警告文本 14 10" xfId="1357"/>
    <cellStyle name="汇总 6 5" xfId="1358"/>
    <cellStyle name="汇总 6 4" xfId="1359"/>
    <cellStyle name="汇总 6 3" xfId="1360"/>
    <cellStyle name="汇总 6 2" xfId="1361"/>
    <cellStyle name="汇总 2 39" xfId="1362"/>
    <cellStyle name="汇总 2 38" xfId="1363"/>
    <cellStyle name="汇总 2 43" xfId="1364"/>
    <cellStyle name="汇总 2 37" xfId="1365"/>
    <cellStyle name="汇总 2 42" xfId="1366"/>
    <cellStyle name="汇总 7 9" xfId="1367"/>
    <cellStyle name="检查单元格 2 9" xfId="1368"/>
    <cellStyle name="汇总 2 3 9" xfId="1369"/>
    <cellStyle name="输出 8 3" xfId="1370"/>
    <cellStyle name="检查单元格 2 8" xfId="1371"/>
    <cellStyle name="汇总 2 3 8" xfId="1372"/>
    <cellStyle name="输出 8 2" xfId="1373"/>
    <cellStyle name="检查单元格 2 7" xfId="1374"/>
    <cellStyle name="汇总 2 3 7" xfId="1375"/>
    <cellStyle name="检查单元格 2 6" xfId="1376"/>
    <cellStyle name="汇总 2 3 6" xfId="1377"/>
    <cellStyle name="汇总 2 3 5" xfId="1378"/>
    <cellStyle name="检查单元格 2 5" xfId="1379"/>
    <cellStyle name="汇总 2 3 4" xfId="1380"/>
    <cellStyle name="检查单元格 2 4" xfId="1381"/>
    <cellStyle name="汇总 2 3 3" xfId="1382"/>
    <cellStyle name="检查单元格 2 3" xfId="1383"/>
    <cellStyle name="汇总 2 3 2" xfId="1384"/>
    <cellStyle name="检查单元格 2 2" xfId="1385"/>
    <cellStyle name="汇总 2 2 7" xfId="1386"/>
    <cellStyle name="汇总 2 2 5" xfId="1387"/>
    <cellStyle name="汇总 2 2 4" xfId="1388"/>
    <cellStyle name="汇总 2 2 3" xfId="1389"/>
    <cellStyle name="汇总 2 2 2" xfId="1390"/>
    <cellStyle name="输入 10 6" xfId="1391"/>
    <cellStyle name="强调文字颜色 4 8 6" xfId="1392"/>
    <cellStyle name="汇总 2 16" xfId="1393"/>
    <cellStyle name="汇总 2 21" xfId="1394"/>
    <cellStyle name="汇总 14 38" xfId="1395"/>
    <cellStyle name="检查单元格 10" xfId="1396"/>
    <cellStyle name="警告文本 14 37" xfId="1397"/>
    <cellStyle name="汇总 2 15" xfId="1398"/>
    <cellStyle name="汇总 2 20" xfId="1399"/>
    <cellStyle name="汇总 14 37" xfId="1400"/>
    <cellStyle name="警告文本 14 36" xfId="1401"/>
    <cellStyle name="汇总 2 14" xfId="1402"/>
    <cellStyle name="输入 10 3" xfId="1403"/>
    <cellStyle name="强调文字颜色 4 8 3" xfId="1404"/>
    <cellStyle name="警告文本 14 35" xfId="1405"/>
    <cellStyle name="警告文本 14 40" xfId="1406"/>
    <cellStyle name="汇总 2 13" xfId="1407"/>
    <cellStyle name="强调文字颜色 4 8 2" xfId="1408"/>
    <cellStyle name="输入 10 2" xfId="1409"/>
    <cellStyle name="汇总 2 12" xfId="1410"/>
    <cellStyle name="汇总 2 11" xfId="1411"/>
    <cellStyle name="汇总 2 10" xfId="1412"/>
    <cellStyle name="汇总 17 8" xfId="1413"/>
    <cellStyle name="汇总 17 7" xfId="1414"/>
    <cellStyle name="汇总 17 6" xfId="1415"/>
    <cellStyle name="汇总 17 5" xfId="1416"/>
    <cellStyle name="汇总 17 4" xfId="1417"/>
    <cellStyle name="汇总 15 39" xfId="1418"/>
    <cellStyle name="输出 7" xfId="1419"/>
    <cellStyle name="警告文本 15 38" xfId="1420"/>
    <cellStyle name="汇总 15 38" xfId="1421"/>
    <cellStyle name="输出 6" xfId="1422"/>
    <cellStyle name="警告文本 15 37" xfId="1423"/>
    <cellStyle name="汇总 15 19" xfId="1424"/>
    <cellStyle name="汇总 15 24" xfId="1425"/>
    <cellStyle name="警告文本 15 18" xfId="1426"/>
    <cellStyle name="警告文本 15 23" xfId="1427"/>
    <cellStyle name="汇总 15 18" xfId="1428"/>
    <cellStyle name="汇总 15 23" xfId="1429"/>
    <cellStyle name="警告文本 15 17" xfId="1430"/>
    <cellStyle name="警告文本 15 22" xfId="1431"/>
    <cellStyle name="汇总 15 17" xfId="1432"/>
    <cellStyle name="汇总 15 22" xfId="1433"/>
    <cellStyle name="警告文本 15 16" xfId="1434"/>
    <cellStyle name="警告文本 15 21" xfId="1435"/>
    <cellStyle name="汇总 15 16" xfId="1436"/>
    <cellStyle name="汇总 15 21" xfId="1437"/>
    <cellStyle name="警告文本 15 15" xfId="1438"/>
    <cellStyle name="警告文本 15 20" xfId="1439"/>
    <cellStyle name="汇总 15 15" xfId="1440"/>
    <cellStyle name="汇总 15 20" xfId="1441"/>
    <cellStyle name="警告文本 15 14" xfId="1442"/>
    <cellStyle name="汇总 15 14" xfId="1443"/>
    <cellStyle name="警告文本 15 13" xfId="1444"/>
    <cellStyle name="汇总 15 13" xfId="1445"/>
    <cellStyle name="警告文本 15 12" xfId="1446"/>
    <cellStyle name="汇总 15 12" xfId="1447"/>
    <cellStyle name="警告文本 15 11" xfId="1448"/>
    <cellStyle name="汇总 15 11" xfId="1449"/>
    <cellStyle name="警告文本 15 10" xfId="1450"/>
    <cellStyle name="汇总 15 10" xfId="1451"/>
    <cellStyle name="汇总 15" xfId="1452"/>
    <cellStyle name="汇总 14" xfId="1453"/>
    <cellStyle name="汇总 13" xfId="1454"/>
    <cellStyle name="汇总 12 9" xfId="1455"/>
    <cellStyle name="汇总 12 7" xfId="1456"/>
    <cellStyle name="汇总 12 6" xfId="1457"/>
    <cellStyle name="汇总 12 5" xfId="1458"/>
    <cellStyle name="汇总 12 4" xfId="1459"/>
    <cellStyle name="汇总 12 3" xfId="1460"/>
    <cellStyle name="汇总 12 2" xfId="1461"/>
    <cellStyle name="汇总 12" xfId="1462"/>
    <cellStyle name="汇总 11" xfId="1463"/>
    <cellStyle name="汇总 10" xfId="1464"/>
    <cellStyle name="好 4" xfId="1465"/>
    <cellStyle name="好 3" xfId="1466"/>
    <cellStyle name="输入 2 19" xfId="1467"/>
    <cellStyle name="输入 2 24" xfId="1468"/>
    <cellStyle name="好 2 26" xfId="1469"/>
    <cellStyle name="好 2 31" xfId="1470"/>
    <cellStyle name="好 2 25" xfId="1471"/>
    <cellStyle name="好 2 30" xfId="1472"/>
    <cellStyle name="输入 10 7" xfId="1473"/>
    <cellStyle name="强调文字颜色 4 8 7" xfId="1474"/>
    <cellStyle name="汇总 8 2" xfId="1475"/>
    <cellStyle name="输出 10 7" xfId="1476"/>
    <cellStyle name="好 2 2" xfId="1477"/>
    <cellStyle name="输入 2 16" xfId="1478"/>
    <cellStyle name="输入 2 21" xfId="1479"/>
    <cellStyle name="好 2 19" xfId="1480"/>
    <cellStyle name="好 2 24" xfId="1481"/>
    <cellStyle name="输入 2 20" xfId="1482"/>
    <cellStyle name="输入 2 15" xfId="1483"/>
    <cellStyle name="好 2 23" xfId="1484"/>
    <cellStyle name="好 2 18" xfId="1485"/>
    <cellStyle name="输入 2 14" xfId="1486"/>
    <cellStyle name="好 2 22" xfId="1487"/>
    <cellStyle name="好 2 17" xfId="1488"/>
    <cellStyle name="好 2 21" xfId="1489"/>
    <cellStyle name="好 2 16" xfId="1490"/>
    <cellStyle name="好 2 20" xfId="1491"/>
    <cellStyle name="好 2 15" xfId="1492"/>
    <cellStyle name="好 2 14" xfId="1493"/>
    <cellStyle name="好 2 13" xfId="1494"/>
    <cellStyle name="好 2 12" xfId="1495"/>
    <cellStyle name="好 2 11" xfId="1496"/>
    <cellStyle name="好 2 10" xfId="1497"/>
    <cellStyle name="输出 9 2" xfId="1498"/>
    <cellStyle name="输出 2 41" xfId="1499"/>
    <cellStyle name="输出 2 36" xfId="1500"/>
    <cellStyle name="常规 3 24 3" xfId="1501"/>
    <cellStyle name="好 2" xfId="1502"/>
    <cellStyle name="好 15 9" xfId="1503"/>
    <cellStyle name="强调文字颜色 2 8 14" xfId="1504"/>
    <cellStyle name="注释 14 9" xfId="1505"/>
    <cellStyle name="常规 10 3 13" xfId="1506"/>
    <cellStyle name="常规 9 3 40" xfId="1507"/>
    <cellStyle name="常规 9 3 35" xfId="1508"/>
    <cellStyle name="强调文字颜色 2 8 13" xfId="1509"/>
    <cellStyle name="注释 14 8" xfId="1510"/>
    <cellStyle name="好 15 8" xfId="1511"/>
    <cellStyle name="常规 10 3 12" xfId="1512"/>
    <cellStyle name="常规 9 3 34" xfId="1513"/>
    <cellStyle name="常规 9 3 29" xfId="1514"/>
    <cellStyle name="强调文字颜色 2 8 12" xfId="1515"/>
    <cellStyle name="注释 14 7" xfId="1516"/>
    <cellStyle name="好 15 7" xfId="1517"/>
    <cellStyle name="常规 10 3 11" xfId="1518"/>
    <cellStyle name="常规 9 3 33" xfId="1519"/>
    <cellStyle name="常规 9 3 28" xfId="1520"/>
    <cellStyle name="好 15 26" xfId="1521"/>
    <cellStyle name="好 15 31" xfId="1522"/>
    <cellStyle name="注释 14 26" xfId="1523"/>
    <cellStyle name="注释 14 31" xfId="1524"/>
    <cellStyle name="注释 5" xfId="1525"/>
    <cellStyle name="输入 7 4" xfId="1526"/>
    <cellStyle name="好 15 30" xfId="1527"/>
    <cellStyle name="好 15 25" xfId="1528"/>
    <cellStyle name="注释 14 25" xfId="1529"/>
    <cellStyle name="注释 14 30" xfId="1530"/>
    <cellStyle name="注释 4" xfId="1531"/>
    <cellStyle name="输入 7 3" xfId="1532"/>
    <cellStyle name="好 15 24" xfId="1533"/>
    <cellStyle name="好 15 19" xfId="1534"/>
    <cellStyle name="注释 14 19" xfId="1535"/>
    <cellStyle name="注释 14 24" xfId="1536"/>
    <cellStyle name="注释 3" xfId="1537"/>
    <cellStyle name="输入 7 2" xfId="1538"/>
    <cellStyle name="好 15 23" xfId="1539"/>
    <cellStyle name="好 15 18" xfId="1540"/>
    <cellStyle name="注释 14 18" xfId="1541"/>
    <cellStyle name="注释 14 23" xfId="1542"/>
    <cellStyle name="注释 2" xfId="1543"/>
    <cellStyle name="标题 3 2 43" xfId="1544"/>
    <cellStyle name="标题 3 2 38" xfId="1545"/>
    <cellStyle name="输出 5 9" xfId="1546"/>
    <cellStyle name="标题 3 2 42" xfId="1547"/>
    <cellStyle name="标题 3 2 37" xfId="1548"/>
    <cellStyle name="输出 5 8" xfId="1549"/>
    <cellStyle name="注释 14 17" xfId="1550"/>
    <cellStyle name="注释 14 22" xfId="1551"/>
    <cellStyle name="好 15 22" xfId="1552"/>
    <cellStyle name="好 15 17" xfId="1553"/>
    <cellStyle name="检查单元格 15 9" xfId="1554"/>
    <cellStyle name="好 15 14" xfId="1555"/>
    <cellStyle name="注释 14 14" xfId="1556"/>
    <cellStyle name="检查单元格 15 8" xfId="1557"/>
    <cellStyle name="好 15 13" xfId="1558"/>
    <cellStyle name="注释 14 13" xfId="1559"/>
    <cellStyle name="注释 14 10" xfId="1560"/>
    <cellStyle name="好 15 10" xfId="1561"/>
    <cellStyle name="检查单元格 15 5" xfId="1562"/>
    <cellStyle name="计算 2 42" xfId="1563"/>
    <cellStyle name="计算 2 37" xfId="1564"/>
    <cellStyle name="强调文字颜色 1 8 37" xfId="1565"/>
    <cellStyle name="标题 4 14 39" xfId="1566"/>
    <cellStyle name="输入 14 14" xfId="1567"/>
    <cellStyle name="好 14 39" xfId="1568"/>
    <cellStyle name="输入 14 13" xfId="1569"/>
    <cellStyle name="好 14 38" xfId="1570"/>
    <cellStyle name="输入 14 12" xfId="1571"/>
    <cellStyle name="好 14 37" xfId="1572"/>
    <cellStyle name="输入 14 11" xfId="1573"/>
    <cellStyle name="好 14 36" xfId="1574"/>
    <cellStyle name="输入 2 9" xfId="1575"/>
    <cellStyle name="输入 14 10" xfId="1576"/>
    <cellStyle name="好 14 40" xfId="1577"/>
    <cellStyle name="好 14 35" xfId="1578"/>
    <cellStyle name="输入 2 8" xfId="1579"/>
    <cellStyle name="好 14 34" xfId="1580"/>
    <cellStyle name="好 14 29" xfId="1581"/>
    <cellStyle name="输入 2 7" xfId="1582"/>
    <cellStyle name="好 14 33" xfId="1583"/>
    <cellStyle name="好 14 28" xfId="1584"/>
    <cellStyle name="输入 2 6" xfId="1585"/>
    <cellStyle name="好 14 32" xfId="1586"/>
    <cellStyle name="好 14 27" xfId="1587"/>
    <cellStyle name="输入 2 5" xfId="1588"/>
    <cellStyle name="好 14 31" xfId="1589"/>
    <cellStyle name="好 14 26" xfId="1590"/>
    <cellStyle name="输入 2 4" xfId="1591"/>
    <cellStyle name="好 14 30" xfId="1592"/>
    <cellStyle name="好 14 25" xfId="1593"/>
    <cellStyle name="输入 2 3" xfId="1594"/>
    <cellStyle name="好 14 24" xfId="1595"/>
    <cellStyle name="好 14 19" xfId="1596"/>
    <cellStyle name="输入 2 2" xfId="1597"/>
    <cellStyle name="好 14 23" xfId="1598"/>
    <cellStyle name="好 14 18" xfId="1599"/>
    <cellStyle name="60% - 强调文字颜色 2 8" xfId="1600"/>
    <cellStyle name="汇总 13 9" xfId="1601"/>
    <cellStyle name="好 14 22" xfId="1602"/>
    <cellStyle name="好 14 17" xfId="1603"/>
    <cellStyle name="60% - 强调文字颜色 2 7" xfId="1604"/>
    <cellStyle name="计算 10 4" xfId="1605"/>
    <cellStyle name="好 10" xfId="1606"/>
    <cellStyle name="常规 9 3 17" xfId="1607"/>
    <cellStyle name="常规 9 3 22" xfId="1608"/>
    <cellStyle name="适中 14 39" xfId="1609"/>
    <cellStyle name="常规 12 2 29" xfId="1610"/>
    <cellStyle name="常规 12 2 34" xfId="1611"/>
    <cellStyle name="适中 14 38" xfId="1612"/>
    <cellStyle name="常规 9 3 21" xfId="1613"/>
    <cellStyle name="常规 9 3 16" xfId="1614"/>
    <cellStyle name="常规 12 2 28" xfId="1615"/>
    <cellStyle name="常规 12 2 33" xfId="1616"/>
    <cellStyle name="输出 8 4" xfId="1617"/>
    <cellStyle name="常规 9 3 20" xfId="1618"/>
    <cellStyle name="常规 9 3 15" xfId="1619"/>
    <cellStyle name="适中 14 37" xfId="1620"/>
    <cellStyle name="常规 12 2 27" xfId="1621"/>
    <cellStyle name="常规 12 2 32" xfId="1622"/>
    <cellStyle name="常规 9 3 14" xfId="1623"/>
    <cellStyle name="适中 14 36" xfId="1624"/>
    <cellStyle name="常规 12 2 26" xfId="1625"/>
    <cellStyle name="常规 12 2 31" xfId="1626"/>
    <cellStyle name="常规 9 3 13" xfId="1627"/>
    <cellStyle name="适中 14 35" xfId="1628"/>
    <cellStyle name="适中 14 40" xfId="1629"/>
    <cellStyle name="常规 12 2 25" xfId="1630"/>
    <cellStyle name="常规 12 2 30" xfId="1631"/>
    <cellStyle name="常规 9 3 12" xfId="1632"/>
    <cellStyle name="适中 14 29" xfId="1633"/>
    <cellStyle name="适中 14 34" xfId="1634"/>
    <cellStyle name="常规 12 2 19" xfId="1635"/>
    <cellStyle name="常规 12 2 24" xfId="1636"/>
    <cellStyle name="常规 9 3 11" xfId="1637"/>
    <cellStyle name="适中 14 28" xfId="1638"/>
    <cellStyle name="适中 14 33" xfId="1639"/>
    <cellStyle name="常规 12 2 18" xfId="1640"/>
    <cellStyle name="常规 12 2 23" xfId="1641"/>
    <cellStyle name="常规 9 3 10" xfId="1642"/>
    <cellStyle name="适中 14 27" xfId="1643"/>
    <cellStyle name="适中 14 32" xfId="1644"/>
    <cellStyle name="常规 12 2 17" xfId="1645"/>
    <cellStyle name="常规 12 2 22" xfId="1646"/>
    <cellStyle name="常规 8 3 9" xfId="1647"/>
    <cellStyle name="常规 8 3 8" xfId="1648"/>
    <cellStyle name="常规 8 3 7" xfId="1649"/>
    <cellStyle name="解释性文本 15 39" xfId="1650"/>
    <cellStyle name="常规 8 3 6" xfId="1651"/>
    <cellStyle name="常规 8 3 5" xfId="1652"/>
    <cellStyle name="常规 8 3 4" xfId="1653"/>
    <cellStyle name="解释性文本 15 36" xfId="1654"/>
    <cellStyle name="常规 8 3 3" xfId="1655"/>
    <cellStyle name="标题 4 2 9" xfId="1656"/>
    <cellStyle name="解释性文本 15 40" xfId="1657"/>
    <cellStyle name="解释性文本 15 35" xfId="1658"/>
    <cellStyle name="输入 18" xfId="1659"/>
    <cellStyle name="常规 8 3 2" xfId="1660"/>
    <cellStyle name="标题 4 2 8" xfId="1661"/>
    <cellStyle name="检查单元格 14 6" xfId="1662"/>
    <cellStyle name="常规 8 3 14" xfId="1663"/>
    <cellStyle name="检查单元格 14 5" xfId="1664"/>
    <cellStyle name="常规 8 3 13" xfId="1665"/>
    <cellStyle name="链接单元格 8" xfId="1666"/>
    <cellStyle name="常规 8 3" xfId="1667"/>
    <cellStyle name="注释 15 3" xfId="1668"/>
    <cellStyle name="链接单元格 7" xfId="1669"/>
    <cellStyle name="常规 8 2" xfId="1670"/>
    <cellStyle name="注释 15 2" xfId="1671"/>
    <cellStyle name="常规 7 3 9" xfId="1672"/>
    <cellStyle name="常规 7 3 8" xfId="1673"/>
    <cellStyle name="常规 7 3 7" xfId="1674"/>
    <cellStyle name="汇总 18 9" xfId="1675"/>
    <cellStyle name="常规 7 3 6" xfId="1676"/>
    <cellStyle name="好 15 21" xfId="1677"/>
    <cellStyle name="好 15 16" xfId="1678"/>
    <cellStyle name="注释 14 16" xfId="1679"/>
    <cellStyle name="注释 14 21" xfId="1680"/>
    <cellStyle name="汇总 18 8" xfId="1681"/>
    <cellStyle name="常规 7 3 5" xfId="1682"/>
    <cellStyle name="常规 7 3 33" xfId="1683"/>
    <cellStyle name="常规 7 3 28" xfId="1684"/>
    <cellStyle name="标题 4 18" xfId="1685"/>
    <cellStyle name="常规 38 27" xfId="1686"/>
    <cellStyle name="常规 38 32" xfId="1687"/>
    <cellStyle name="常规 43 32" xfId="1688"/>
    <cellStyle name="常规 43 27" xfId="1689"/>
    <cellStyle name="输出 6 9" xfId="1690"/>
    <cellStyle name="常规 7 3 32" xfId="1691"/>
    <cellStyle name="常规 7 3 27" xfId="1692"/>
    <cellStyle name="常规 7 3 31" xfId="1693"/>
    <cellStyle name="常规 7 3 26" xfId="1694"/>
    <cellStyle name="常规 7 3 30" xfId="1695"/>
    <cellStyle name="常规 7 3 25" xfId="1696"/>
    <cellStyle name="常规 7 3 24" xfId="1697"/>
    <cellStyle name="常规 7 3 19" xfId="1698"/>
    <cellStyle name="输出 6 5" xfId="1699"/>
    <cellStyle name="常规 38 18" xfId="1700"/>
    <cellStyle name="常规 38 23" xfId="1701"/>
    <cellStyle name="常规 43 18" xfId="1702"/>
    <cellStyle name="常规 43 23" xfId="1703"/>
    <cellStyle name="标题 4 14" xfId="1704"/>
    <cellStyle name="常规 7 3 23" xfId="1705"/>
    <cellStyle name="常规 7 3 18" xfId="1706"/>
    <cellStyle name="输出 6 4" xfId="1707"/>
    <cellStyle name="常规 38 17" xfId="1708"/>
    <cellStyle name="常规 38 22" xfId="1709"/>
    <cellStyle name="常规 43 17" xfId="1710"/>
    <cellStyle name="常规 43 22" xfId="1711"/>
    <cellStyle name="标题 4 13" xfId="1712"/>
    <cellStyle name="常规 7 3 22" xfId="1713"/>
    <cellStyle name="常规 7 3 17" xfId="1714"/>
    <cellStyle name="常规 7 3 21" xfId="1715"/>
    <cellStyle name="常规 7 3 16" xfId="1716"/>
    <cellStyle name="常规 7 3 20" xfId="1717"/>
    <cellStyle name="常规 7 3 15" xfId="1718"/>
    <cellStyle name="常规 7 3 14" xfId="1719"/>
    <cellStyle name="常规 7 3 13" xfId="1720"/>
    <cellStyle name="常规 7 3 12" xfId="1721"/>
    <cellStyle name="输入 9" xfId="1722"/>
    <cellStyle name="常规 7 3 11" xfId="1723"/>
    <cellStyle name="输入 8" xfId="1724"/>
    <cellStyle name="常规 7 3 10" xfId="1725"/>
    <cellStyle name="输入 7" xfId="1726"/>
    <cellStyle name="好 14 6" xfId="1727"/>
    <cellStyle name="常规 6 6" xfId="1728"/>
    <cellStyle name="好 14 4" xfId="1729"/>
    <cellStyle name="常规 6 4" xfId="1730"/>
    <cellStyle name="好 14 3" xfId="1731"/>
    <cellStyle name="常规 6 3" xfId="1732"/>
    <cellStyle name="注释 13 3" xfId="1733"/>
    <cellStyle name="好 14 2" xfId="1734"/>
    <cellStyle name="常规 6 2" xfId="1735"/>
    <cellStyle name="注释 13 2" xfId="1736"/>
    <cellStyle name="汇总 13 8" xfId="1737"/>
    <cellStyle name="好 14 21" xfId="1738"/>
    <cellStyle name="好 14 16" xfId="1739"/>
    <cellStyle name="常规 6 16" xfId="1740"/>
    <cellStyle name="60% - 强调文字颜色 2 6" xfId="1741"/>
    <cellStyle name="常规 6 15" xfId="1742"/>
    <cellStyle name="好 14 20" xfId="1743"/>
    <cellStyle name="好 14 15" xfId="1744"/>
    <cellStyle name="60% - 强调文字颜色 2 5" xfId="1745"/>
    <cellStyle name="常规 6 14" xfId="1746"/>
    <cellStyle name="好 14 14" xfId="1747"/>
    <cellStyle name="60% - 强调文字颜色 2 4" xfId="1748"/>
    <cellStyle name="输出 2 13" xfId="1749"/>
    <cellStyle name="常规 5 6" xfId="1750"/>
    <cellStyle name="解释性文本 2 9" xfId="1751"/>
    <cellStyle name="常规 5 5 39" xfId="1752"/>
    <cellStyle name="解释性文本 2 8" xfId="1753"/>
    <cellStyle name="常规 5 5 38" xfId="1754"/>
    <cellStyle name="解释性文本 2 7" xfId="1755"/>
    <cellStyle name="常规 5 5 37" xfId="1756"/>
    <cellStyle name="强调文字颜色 5 8 9" xfId="1757"/>
    <cellStyle name="解释性文本 2 6" xfId="1758"/>
    <cellStyle name="常规 5 5 36" xfId="1759"/>
    <cellStyle name="强调文字颜色 5 8 8" xfId="1760"/>
    <cellStyle name="解释性文本 2 5" xfId="1761"/>
    <cellStyle name="常规 5 5 40" xfId="1762"/>
    <cellStyle name="常规 5 5 35" xfId="1763"/>
    <cellStyle name="解释性文本 2 4" xfId="1764"/>
    <cellStyle name="常规 5 5 34" xfId="1765"/>
    <cellStyle name="常规 5 5 29" xfId="1766"/>
    <cellStyle name="强调文字颜色 5 8 7" xfId="1767"/>
    <cellStyle name="输入 10 9" xfId="1768"/>
    <cellStyle name="强调文字颜色 4 8 9" xfId="1769"/>
    <cellStyle name="汇总 8 4" xfId="1770"/>
    <cellStyle name="解释性文本 2 3" xfId="1771"/>
    <cellStyle name="常规 5 5 33" xfId="1772"/>
    <cellStyle name="常规 5 5 28" xfId="1773"/>
    <cellStyle name="强调文字颜色 5 8 6" xfId="1774"/>
    <cellStyle name="标题 1 14 3" xfId="1775"/>
    <cellStyle name="百分比 8" xfId="1776"/>
    <cellStyle name="输入 10 8" xfId="1777"/>
    <cellStyle name="强调文字颜色 4 8 8" xfId="1778"/>
    <cellStyle name="汇总 8 3" xfId="1779"/>
    <cellStyle name="解释性文本 2 2" xfId="1780"/>
    <cellStyle name="常规 5 5 32" xfId="1781"/>
    <cellStyle name="常规 5 5 27" xfId="1782"/>
    <cellStyle name="强调文字颜色 5 8 5" xfId="1783"/>
    <cellStyle name="常规 5 5 31" xfId="1784"/>
    <cellStyle name="常规 5 5 26" xfId="1785"/>
    <cellStyle name="强调文字颜色 5 8 4" xfId="1786"/>
    <cellStyle name="输出 2 12" xfId="1787"/>
    <cellStyle name="常规 5 5" xfId="1788"/>
    <cellStyle name="输出 2 11" xfId="1789"/>
    <cellStyle name="常规 5 4" xfId="1790"/>
    <cellStyle name="注释 12 3" xfId="1791"/>
    <cellStyle name="输出 2 10" xfId="1792"/>
    <cellStyle name="常规 5 3" xfId="1793"/>
    <cellStyle name="输入 4 4" xfId="1794"/>
    <cellStyle name="计算 10 7" xfId="1795"/>
    <cellStyle name="好 13" xfId="1796"/>
    <cellStyle name="输出 4 4" xfId="1797"/>
    <cellStyle name="注释 12" xfId="1798"/>
    <cellStyle name="常规 5" xfId="1799"/>
    <cellStyle name="检查单元格 15 4" xfId="1800"/>
    <cellStyle name="计算 2 41" xfId="1801"/>
    <cellStyle name="计算 2 36" xfId="1802"/>
    <cellStyle name="常规 42 9" xfId="1803"/>
    <cellStyle name="强调文字颜色 1 8 36" xfId="1804"/>
    <cellStyle name="标题 4 14 38" xfId="1805"/>
    <cellStyle name="计算 2 35" xfId="1806"/>
    <cellStyle name="计算 2 40" xfId="1807"/>
    <cellStyle name="检查单元格 15 3" xfId="1808"/>
    <cellStyle name="常规 42 8" xfId="1809"/>
    <cellStyle name="强调文字颜色 1 8 35" xfId="1810"/>
    <cellStyle name="强调文字颜色 1 8 40" xfId="1811"/>
    <cellStyle name="标题 4 14 37" xfId="1812"/>
    <cellStyle name="计算 2 29" xfId="1813"/>
    <cellStyle name="计算 2 34" xfId="1814"/>
    <cellStyle name="检查单元格 15 2" xfId="1815"/>
    <cellStyle name="常规 42 7" xfId="1816"/>
    <cellStyle name="强调文字颜色 1 8 29" xfId="1817"/>
    <cellStyle name="强调文字颜色 1 8 34" xfId="1818"/>
    <cellStyle name="标题 4 14 36" xfId="1819"/>
    <cellStyle name="计算 2 28" xfId="1820"/>
    <cellStyle name="计算 2 33" xfId="1821"/>
    <cellStyle name="常规 42 6" xfId="1822"/>
    <cellStyle name="计算 2 26" xfId="1823"/>
    <cellStyle name="计算 2 31" xfId="1824"/>
    <cellStyle name="常规 42 4" xfId="1825"/>
    <cellStyle name="好 15 20" xfId="1826"/>
    <cellStyle name="好 15 15" xfId="1827"/>
    <cellStyle name="注释 14 15" xfId="1828"/>
    <cellStyle name="注释 14 20" xfId="1829"/>
    <cellStyle name="汇总 18 7" xfId="1830"/>
    <cellStyle name="常规 7 3 4" xfId="1831"/>
    <cellStyle name="常规 42 39" xfId="1832"/>
    <cellStyle name="汇总 18 6" xfId="1833"/>
    <cellStyle name="常规 7 3 3" xfId="1834"/>
    <cellStyle name="常规 42 38" xfId="1835"/>
    <cellStyle name="汇总 18 5" xfId="1836"/>
    <cellStyle name="常规 7 3 2" xfId="1837"/>
    <cellStyle name="常规 42 37" xfId="1838"/>
    <cellStyle name="汇总 18 4" xfId="1839"/>
    <cellStyle name="常规 42 41" xfId="1840"/>
    <cellStyle name="常规 42 36" xfId="1841"/>
    <cellStyle name="常规 42 3" xfId="1842"/>
    <cellStyle name="计算 2 30" xfId="1843"/>
    <cellStyle name="计算 2 25" xfId="1844"/>
    <cellStyle name="常规 42 2" xfId="1845"/>
    <cellStyle name="常规 41 9" xfId="1846"/>
    <cellStyle name="检查单元格 14 4" xfId="1847"/>
    <cellStyle name="常规 8 3 12" xfId="1848"/>
    <cellStyle name="常规 41 8" xfId="1849"/>
    <cellStyle name="检查单元格 14 3" xfId="1850"/>
    <cellStyle name="常规 8 3 11" xfId="1851"/>
    <cellStyle name="计算 18 9" xfId="1852"/>
    <cellStyle name="检查单元格 14 2" xfId="1853"/>
    <cellStyle name="常规 8 3 10" xfId="1854"/>
    <cellStyle name="计算 18 8" xfId="1855"/>
    <cellStyle name="常规 41 6" xfId="1856"/>
    <cellStyle name="常规 41 5" xfId="1857"/>
    <cellStyle name="常规 41 4" xfId="1858"/>
    <cellStyle name="汇总 13 7" xfId="1859"/>
    <cellStyle name="常规 41 39" xfId="1860"/>
    <cellStyle name="汇总 13 6" xfId="1861"/>
    <cellStyle name="常规 41 38" xfId="1862"/>
    <cellStyle name="汇总 13 5" xfId="1863"/>
    <cellStyle name="常规 41 37" xfId="1864"/>
    <cellStyle name="汇总 13 4" xfId="1865"/>
    <cellStyle name="常规 41 36" xfId="1866"/>
    <cellStyle name="汇总 13 3" xfId="1867"/>
    <cellStyle name="常规 41 40" xfId="1868"/>
    <cellStyle name="常规 41 35" xfId="1869"/>
    <cellStyle name="汇总 13 2" xfId="1870"/>
    <cellStyle name="常规 41 34" xfId="1871"/>
    <cellStyle name="常规 41 29" xfId="1872"/>
    <cellStyle name="常规 41 33" xfId="1873"/>
    <cellStyle name="常规 41 28" xfId="1874"/>
    <cellStyle name="计算 4 5" xfId="1875"/>
    <cellStyle name="计算 4 4" xfId="1876"/>
    <cellStyle name="常规 40 9" xfId="1877"/>
    <cellStyle name="常规 40 8" xfId="1878"/>
    <cellStyle name="常规 40 7" xfId="1879"/>
    <cellStyle name="常规 40 6" xfId="1880"/>
    <cellStyle name="常规 40 5" xfId="1881"/>
    <cellStyle name="常规 40 4" xfId="1882"/>
    <cellStyle name="常规 40 3" xfId="1883"/>
    <cellStyle name="常规 40 2" xfId="1884"/>
    <cellStyle name="常规 4 9" xfId="1885"/>
    <cellStyle name="常规 4 8" xfId="1886"/>
    <cellStyle name="常规 4 7" xfId="1887"/>
    <cellStyle name="常规 4 6" xfId="1888"/>
    <cellStyle name="常规 4 5" xfId="1889"/>
    <cellStyle name="输入 5 2" xfId="1890"/>
    <cellStyle name="常规 4 15 9" xfId="1891"/>
    <cellStyle name="标题 4 2 37" xfId="1892"/>
    <cellStyle name="标题 4 2 42" xfId="1893"/>
    <cellStyle name="输出 12 4" xfId="1894"/>
    <cellStyle name="常规 4 15 6" xfId="1895"/>
    <cellStyle name="输出 12 3" xfId="1896"/>
    <cellStyle name="常规 4 15 5" xfId="1897"/>
    <cellStyle name="输出 12 2" xfId="1898"/>
    <cellStyle name="常规 4 15 4" xfId="1899"/>
    <cellStyle name="常规 4 15 39" xfId="1900"/>
    <cellStyle name="汇总 10 7" xfId="1901"/>
    <cellStyle name="汇总 10 6" xfId="1902"/>
    <cellStyle name="常规 4 15 38" xfId="1903"/>
    <cellStyle name="汇总 10 5" xfId="1904"/>
    <cellStyle name="常规 4 15 37" xfId="1905"/>
    <cellStyle name="汇总 9" xfId="1906"/>
    <cellStyle name="汇总 10 4" xfId="1907"/>
    <cellStyle name="常规 4 15 36" xfId="1908"/>
    <cellStyle name="汇总 8" xfId="1909"/>
    <cellStyle name="常规 4 15 40" xfId="1910"/>
    <cellStyle name="常规 4 15 35" xfId="1911"/>
    <cellStyle name="汇总 10 3" xfId="1912"/>
    <cellStyle name="常规 4 15 3" xfId="1913"/>
    <cellStyle name="汇总 7" xfId="1914"/>
    <cellStyle name="汇总 10 2" xfId="1915"/>
    <cellStyle name="常规 4 15 34" xfId="1916"/>
    <cellStyle name="常规 4 15 29" xfId="1917"/>
    <cellStyle name="汇总 6" xfId="1918"/>
    <cellStyle name="常规 4 15 33" xfId="1919"/>
    <cellStyle name="常规 4 15 28" xfId="1920"/>
    <cellStyle name="常规 4 15 32" xfId="1921"/>
    <cellStyle name="常规 4 15 27" xfId="1922"/>
    <cellStyle name="常规 4 15 31" xfId="1923"/>
    <cellStyle name="常规 4 15 26" xfId="1924"/>
    <cellStyle name="常规 4 15 2" xfId="1925"/>
    <cellStyle name="常规 4 10" xfId="1926"/>
    <cellStyle name="输入 14 17" xfId="1927"/>
    <cellStyle name="输入 14 22" xfId="1928"/>
    <cellStyle name="输入 4 3" xfId="1929"/>
    <cellStyle name="计算 10 6" xfId="1930"/>
    <cellStyle name="常规 4" xfId="1931"/>
    <cellStyle name="好 12" xfId="1932"/>
    <cellStyle name="输出 4 3" xfId="1933"/>
    <cellStyle name="注释 11" xfId="1934"/>
    <cellStyle name="常规 39 9" xfId="1935"/>
    <cellStyle name="常规 39 8" xfId="1936"/>
    <cellStyle name="常规 39 7" xfId="1937"/>
    <cellStyle name="常规 39 6" xfId="1938"/>
    <cellStyle name="检查单元格 14 39" xfId="1939"/>
    <cellStyle name="常规 39 5" xfId="1940"/>
    <cellStyle name="检查单元格 14 38" xfId="1941"/>
    <cellStyle name="常规 9 3 8" xfId="1942"/>
    <cellStyle name="常规 39 4" xfId="1943"/>
    <cellStyle name="检查单元格 14 37" xfId="1944"/>
    <cellStyle name="常规 9 3 7" xfId="1945"/>
    <cellStyle name="常规 39 3" xfId="1946"/>
    <cellStyle name="检查单元格 14 36" xfId="1947"/>
    <cellStyle name="货币 2" xfId="1948"/>
    <cellStyle name="常规 9 3 6" xfId="1949"/>
    <cellStyle name="常规 39 2" xfId="1950"/>
    <cellStyle name="链接单元格 2 15" xfId="1951"/>
    <cellStyle name="链接单元格 2 20" xfId="1952"/>
    <cellStyle name="强调文字颜色 2 8 8" xfId="1953"/>
    <cellStyle name="常规 52" xfId="1954"/>
    <cellStyle name="常规 47" xfId="1955"/>
    <cellStyle name="输出 13 2" xfId="1956"/>
    <cellStyle name="强调文字颜色 6 8 13" xfId="1957"/>
    <cellStyle name="差 15 12" xfId="1958"/>
    <cellStyle name="常规 43 9" xfId="1959"/>
    <cellStyle name="常规 38 9" xfId="1960"/>
    <cellStyle name="链接单元格 2 14" xfId="1961"/>
    <cellStyle name="强调文字颜色 2 8 7" xfId="1962"/>
    <cellStyle name="常规 51" xfId="1963"/>
    <cellStyle name="常规 46" xfId="1964"/>
    <cellStyle name="强调文字颜色 6 8 12" xfId="1965"/>
    <cellStyle name="差 15 11" xfId="1966"/>
    <cellStyle name="常规 43 8" xfId="1967"/>
    <cellStyle name="常规 38 8" xfId="1968"/>
    <cellStyle name="链接单元格 2 13" xfId="1969"/>
    <cellStyle name="强调文字颜色 2 8 6" xfId="1970"/>
    <cellStyle name="常规 50" xfId="1971"/>
    <cellStyle name="常规 45" xfId="1972"/>
    <cellStyle name="差 15 10" xfId="1973"/>
    <cellStyle name="强调文字颜色 6 8 11" xfId="1974"/>
    <cellStyle name="常规 43 7" xfId="1975"/>
    <cellStyle name="常规 38 7" xfId="1976"/>
    <cellStyle name="常规 43 6" xfId="1977"/>
    <cellStyle name="常规 38 6" xfId="1978"/>
    <cellStyle name="链接单元格 2 11" xfId="1979"/>
    <cellStyle name="常规 43 5" xfId="1980"/>
    <cellStyle name="常规 38 5" xfId="1981"/>
    <cellStyle name="链接单元格 2 10" xfId="1982"/>
    <cellStyle name="好 15 39" xfId="1983"/>
    <cellStyle name="常规 43 4" xfId="1984"/>
    <cellStyle name="常规 38 4" xfId="1985"/>
    <cellStyle name="注释 14 39" xfId="1986"/>
    <cellStyle name="常规 43 39" xfId="1987"/>
    <cellStyle name="常规 38 39" xfId="1988"/>
    <cellStyle name="常规 43 38" xfId="1989"/>
    <cellStyle name="常规 38 38" xfId="1990"/>
    <cellStyle name="常规 43 37" xfId="1991"/>
    <cellStyle name="常规 38 37" xfId="1992"/>
    <cellStyle name="常规 43 36" xfId="1993"/>
    <cellStyle name="常规 38 36" xfId="1994"/>
    <cellStyle name="常规 43 40" xfId="1995"/>
    <cellStyle name="常规 43 35" xfId="1996"/>
    <cellStyle name="常规 38 40" xfId="1997"/>
    <cellStyle name="常规 38 35" xfId="1998"/>
    <cellStyle name="常规 3 4" xfId="1999"/>
    <cellStyle name="常规 7 3 36" xfId="2000"/>
    <cellStyle name="常规 43 34" xfId="2001"/>
    <cellStyle name="常规 43 29" xfId="2002"/>
    <cellStyle name="常规 38 34" xfId="2003"/>
    <cellStyle name="常规 38 29" xfId="2004"/>
    <cellStyle name="常规 3 3" xfId="2005"/>
    <cellStyle name="注释 10 3" xfId="2006"/>
    <cellStyle name="常规 7 3 40" xfId="2007"/>
    <cellStyle name="常规 7 3 35" xfId="2008"/>
    <cellStyle name="常规 43 33" xfId="2009"/>
    <cellStyle name="常规 43 28" xfId="2010"/>
    <cellStyle name="常规 38 33" xfId="2011"/>
    <cellStyle name="常规 38 28" xfId="2012"/>
    <cellStyle name="常规 7 3 34" xfId="2013"/>
    <cellStyle name="常规 7 3 29" xfId="2014"/>
    <cellStyle name="常规 3 2" xfId="2015"/>
    <cellStyle name="注释 10 2" xfId="2016"/>
    <cellStyle name="常规 41 3" xfId="2017"/>
    <cellStyle name="常规 36 3" xfId="2018"/>
    <cellStyle name="链接单元格 14 9" xfId="2019"/>
    <cellStyle name="常规 3 46" xfId="2020"/>
    <cellStyle name="常规 3 51" xfId="2021"/>
    <cellStyle name="常规 3 3 2 39" xfId="2022"/>
    <cellStyle name="常规 3 3 2 38" xfId="2023"/>
    <cellStyle name="常规 3 3 2 37" xfId="2024"/>
    <cellStyle name="输入 18 9" xfId="2025"/>
    <cellStyle name="计算 3 9" xfId="2026"/>
    <cellStyle name="常规 3 3 2 40" xfId="2027"/>
    <cellStyle name="常规 3 3 2 35" xfId="2028"/>
    <cellStyle name="输入 18 7" xfId="2029"/>
    <cellStyle name="汇总 11 9" xfId="2030"/>
    <cellStyle name="常规 3 3 2 14" xfId="2031"/>
    <cellStyle name="常规 2 65" xfId="2032"/>
    <cellStyle name="解释性文本 15 22" xfId="2033"/>
    <cellStyle name="解释性文本 15 17" xfId="2034"/>
    <cellStyle name="强调文字颜色 4 8" xfId="2035"/>
    <cellStyle name="输入 10" xfId="2036"/>
    <cellStyle name="汇总 11 8" xfId="2037"/>
    <cellStyle name="常规 3 3 2 13" xfId="2038"/>
    <cellStyle name="常规 2 59" xfId="2039"/>
    <cellStyle name="常规 2 64" xfId="2040"/>
    <cellStyle name="解释性文本 15 21" xfId="2041"/>
    <cellStyle name="解释性文本 15 16" xfId="2042"/>
    <cellStyle name="强调文字颜色 4 7" xfId="2043"/>
    <cellStyle name="常规 3 3 2 12" xfId="2044"/>
    <cellStyle name="汇总 11 7" xfId="2045"/>
    <cellStyle name="解释性文本 15 15" xfId="2046"/>
    <cellStyle name="强调文字颜色 4 6" xfId="2047"/>
    <cellStyle name="解释性文本 15 20" xfId="2048"/>
    <cellStyle name="常规 2 63" xfId="2049"/>
    <cellStyle name="常规 2 58" xfId="2050"/>
    <cellStyle name="汇总 11 6" xfId="2051"/>
    <cellStyle name="常规 3 3 2 11" xfId="2052"/>
    <cellStyle name="链接单元格 2 9" xfId="2053"/>
    <cellStyle name="强调文字颜色 4 5" xfId="2054"/>
    <cellStyle name="解释性文本 15 14" xfId="2055"/>
    <cellStyle name="常规 2 62" xfId="2056"/>
    <cellStyle name="常规 2 57" xfId="2057"/>
    <cellStyle name="汇总 11 5" xfId="2058"/>
    <cellStyle name="常规 3 3 2 10" xfId="2059"/>
    <cellStyle name="常规 3 3 2" xfId="2060"/>
    <cellStyle name="20% - 强调文字颜色 4 4" xfId="2061"/>
    <cellStyle name="汇总 16 4" xfId="2062"/>
    <cellStyle name="60% - 强调文字颜色 4 8 9" xfId="2063"/>
    <cellStyle name="适中 2 18" xfId="2064"/>
    <cellStyle name="适中 2 23" xfId="2065"/>
    <cellStyle name="40% - 强调文字颜色 3 8 4" xfId="2066"/>
    <cellStyle name="常规 3 61" xfId="2067"/>
    <cellStyle name="常规 3 56" xfId="2068"/>
    <cellStyle name="常规 3 24 8" xfId="2069"/>
    <cellStyle name="常规 3 60" xfId="2070"/>
    <cellStyle name="常规 3 55" xfId="2071"/>
    <cellStyle name="60% - 强调文字颜色 4 8 8" xfId="2072"/>
    <cellStyle name="适中 2 17" xfId="2073"/>
    <cellStyle name="适中 2 22" xfId="2074"/>
    <cellStyle name="40% - 强调文字颜色 3 8 3" xfId="2075"/>
    <cellStyle name="常规 3 24 7" xfId="2076"/>
    <cellStyle name="常规 3 54" xfId="2077"/>
    <cellStyle name="常规 3 49" xfId="2078"/>
    <cellStyle name="适中 2 16" xfId="2079"/>
    <cellStyle name="适中 2 21" xfId="2080"/>
    <cellStyle name="40% - 强调文字颜色 3 8 2" xfId="2081"/>
    <cellStyle name="60% - 强调文字颜色 4 8 7" xfId="2082"/>
    <cellStyle name="常规 3 24 6" xfId="2083"/>
    <cellStyle name="常规 3 53" xfId="2084"/>
    <cellStyle name="常规 3 48" xfId="2085"/>
    <cellStyle name="60% - 强调文字颜色 4 8 6" xfId="2086"/>
    <cellStyle name="适中 2 20" xfId="2087"/>
    <cellStyle name="适中 2 15" xfId="2088"/>
    <cellStyle name="常规 3 52" xfId="2089"/>
    <cellStyle name="常规 3 47" xfId="2090"/>
    <cellStyle name="链接单元格 14 8" xfId="2091"/>
    <cellStyle name="常规 3 45" xfId="2092"/>
    <cellStyle name="常规 3 50" xfId="2093"/>
    <cellStyle name="40% - 强调文字颜色 1 8 39" xfId="2094"/>
    <cellStyle name="计算 8" xfId="2095"/>
    <cellStyle name="适中 2 12" xfId="2096"/>
    <cellStyle name="60% - 强调文字颜色 4 8 3" xfId="2097"/>
    <cellStyle name="常规 3 24 15" xfId="2098"/>
    <cellStyle name="常规 3 24 20" xfId="2099"/>
    <cellStyle name="常规 3 24 14" xfId="2100"/>
    <cellStyle name="常规 3 24 13" xfId="2101"/>
    <cellStyle name="常规 3 24 12" xfId="2102"/>
    <cellStyle name="常规 3 24 11" xfId="2103"/>
    <cellStyle name="常规 3 24 10" xfId="2104"/>
    <cellStyle name="常规 3 2 2 39" xfId="2105"/>
    <cellStyle name="常规 3 2 2 38" xfId="2106"/>
    <cellStyle name="常规 3 2 2 37" xfId="2107"/>
    <cellStyle name="常规 3 2 2 36" xfId="2108"/>
    <cellStyle name="常规 3 2 2 35" xfId="2109"/>
    <cellStyle name="常规 3 2 2 40" xfId="2110"/>
    <cellStyle name="20% - 强调文字颜色 4 3" xfId="2111"/>
    <cellStyle name="汇总 15 3" xfId="2112"/>
    <cellStyle name="标题 3 14 39" xfId="2113"/>
    <cellStyle name="常规 3 10" xfId="2114"/>
    <cellStyle name="百分比 5" xfId="2115"/>
    <cellStyle name="输出 4 2" xfId="2116"/>
    <cellStyle name="常规 3" xfId="2117"/>
    <cellStyle name="注释 10" xfId="2118"/>
    <cellStyle name="好 11" xfId="2119"/>
    <cellStyle name="20% - 强调文字颜色 6 8 28" xfId="2120"/>
    <cellStyle name="20% - 强调文字颜色 6 8 33" xfId="2121"/>
    <cellStyle name="常规 27" xfId="2122"/>
    <cellStyle name="常规 32" xfId="2123"/>
    <cellStyle name="20% - 强调文字颜色 6 8 32" xfId="2124"/>
    <cellStyle name="20% - 强调文字颜色 6 8 27" xfId="2125"/>
    <cellStyle name="常规 26" xfId="2126"/>
    <cellStyle name="常规 31" xfId="2127"/>
    <cellStyle name="常规 2 3 4 15" xfId="2128"/>
    <cellStyle name="常规 2 3 4 20" xfId="2129"/>
    <cellStyle name="20% - 强调文字颜色 1 8 32" xfId="2130"/>
    <cellStyle name="20% - 强调文字颜色 1 8 27" xfId="2131"/>
    <cellStyle name="常规 2 3 4 14" xfId="2132"/>
    <cellStyle name="20% - 强调文字颜色 1 8 31" xfId="2133"/>
    <cellStyle name="20% - 强调文字颜色 1 8 26" xfId="2134"/>
    <cellStyle name="常规 2 3 4 13" xfId="2135"/>
    <cellStyle name="20% - 强调文字颜色 1 8 30" xfId="2136"/>
    <cellStyle name="20% - 强调文字颜色 1 8 25" xfId="2137"/>
    <cellStyle name="常规 2 3 4 12" xfId="2138"/>
    <cellStyle name="20% - 强调文字颜色 1 8 24" xfId="2139"/>
    <cellStyle name="20% - 强调文字颜色 1 8 19" xfId="2140"/>
    <cellStyle name="链接单元格 2 8" xfId="2141"/>
    <cellStyle name="汇总 11 4" xfId="2142"/>
    <cellStyle name="解释性文本 15 13" xfId="2143"/>
    <cellStyle name="强调文字颜色 4 4" xfId="2144"/>
    <cellStyle name="常规 2 56" xfId="2145"/>
    <cellStyle name="常规 2 61" xfId="2146"/>
    <cellStyle name="链接单元格 2 7" xfId="2147"/>
    <cellStyle name="汇总 11 3" xfId="2148"/>
    <cellStyle name="解释性文本 15 12" xfId="2149"/>
    <cellStyle name="强调文字颜色 4 3" xfId="2150"/>
    <cellStyle name="常规 2 55" xfId="2151"/>
    <cellStyle name="常规 2 60" xfId="2152"/>
    <cellStyle name="链接单元格 2 6" xfId="2153"/>
    <cellStyle name="汇总 11 2" xfId="2154"/>
    <cellStyle name="解释性文本 15 11" xfId="2155"/>
    <cellStyle name="强调文字颜色 4 2" xfId="2156"/>
    <cellStyle name="常规 2 49" xfId="2157"/>
    <cellStyle name="常规 2 54" xfId="2158"/>
    <cellStyle name="链接单元格 2 5" xfId="2159"/>
    <cellStyle name="常规 2 48" xfId="2160"/>
    <cellStyle name="常规 2 53" xfId="2161"/>
    <cellStyle name="解释性文本 15 10" xfId="2162"/>
    <cellStyle name="链接单元格 2 4" xfId="2163"/>
    <cellStyle name="常规 2 47" xfId="2164"/>
    <cellStyle name="常规 2 52" xfId="2165"/>
    <cellStyle name="链接单元格 2 3" xfId="2166"/>
    <cellStyle name="常规 2 46" xfId="2167"/>
    <cellStyle name="常规 2 51" xfId="2168"/>
    <cellStyle name="常规 2 45" xfId="2169"/>
    <cellStyle name="常规 2 50" xfId="2170"/>
    <cellStyle name="常规 42 22" xfId="2171"/>
    <cellStyle name="常规 42 17" xfId="2172"/>
    <cellStyle name="标题 3 13" xfId="2173"/>
    <cellStyle name="20% - 强调文字颜色 5 8 31" xfId="2174"/>
    <cellStyle name="20% - 强调文字颜色 5 8 26" xfId="2175"/>
    <cellStyle name="计算 9 9" xfId="2176"/>
    <cellStyle name="20% - 强调文字颜色 2 8 21" xfId="2177"/>
    <cellStyle name="20% - 强调文字颜色 2 8 16" xfId="2178"/>
    <cellStyle name="汇总 3" xfId="2179"/>
    <cellStyle name="常规 2 3 4 39" xfId="2180"/>
    <cellStyle name="常规 4 15 30" xfId="2181"/>
    <cellStyle name="常规 4 15 25" xfId="2182"/>
    <cellStyle name="常规 42 21" xfId="2183"/>
    <cellStyle name="常规 42 16" xfId="2184"/>
    <cellStyle name="标题 3 12" xfId="2185"/>
    <cellStyle name="20% - 强调文字颜色 5 8 30" xfId="2186"/>
    <cellStyle name="20% - 强调文字颜色 5 8 25" xfId="2187"/>
    <cellStyle name="计算 9 8" xfId="2188"/>
    <cellStyle name="汇总 2" xfId="2189"/>
    <cellStyle name="输入 16 9" xfId="2190"/>
    <cellStyle name="常规 2 3 4 38" xfId="2191"/>
    <cellStyle name="常规 4 15 24" xfId="2192"/>
    <cellStyle name="常规 4 15 19" xfId="2193"/>
    <cellStyle name="输入 16 8" xfId="2194"/>
    <cellStyle name="常规 2 3 4 37" xfId="2195"/>
    <cellStyle name="常规 4 15 23" xfId="2196"/>
    <cellStyle name="常规 4 15 18" xfId="2197"/>
    <cellStyle name="输入 16 7" xfId="2198"/>
    <cellStyle name="常规 2 3 4 36" xfId="2199"/>
    <cellStyle name="常规 4 15 22" xfId="2200"/>
    <cellStyle name="常规 4 15 17" xfId="2201"/>
    <cellStyle name="输入 16 6" xfId="2202"/>
    <cellStyle name="常规 2 3 4 40" xfId="2203"/>
    <cellStyle name="常规 2 3 4 35" xfId="2204"/>
    <cellStyle name="常规 4 15 21" xfId="2205"/>
    <cellStyle name="常规 4 15 16" xfId="2206"/>
    <cellStyle name="输入 16 5" xfId="2207"/>
    <cellStyle name="常规 2 3 4 34" xfId="2208"/>
    <cellStyle name="常规 2 3 4 29" xfId="2209"/>
    <cellStyle name="常规 4 15 15" xfId="2210"/>
    <cellStyle name="常规 4 15 20" xfId="2211"/>
    <cellStyle name="输入 16 4" xfId="2212"/>
    <cellStyle name="常规 2 3 4 33" xfId="2213"/>
    <cellStyle name="常规 2 3 4 28" xfId="2214"/>
    <cellStyle name="常规 4 15 14" xfId="2215"/>
    <cellStyle name="输入 15 38" xfId="2216"/>
    <cellStyle name="常规 2 3 4" xfId="2217"/>
    <cellStyle name="输入 15 37" xfId="2218"/>
    <cellStyle name="常规 2 3 3" xfId="2219"/>
    <cellStyle name="输入 15 36" xfId="2220"/>
    <cellStyle name="常规 2 3 2" xfId="2221"/>
    <cellStyle name="常规 2 42" xfId="2222"/>
    <cellStyle name="常规 2 37" xfId="2223"/>
    <cellStyle name="常规 2 2 5" xfId="2224"/>
    <cellStyle name="输出 2 3 7" xfId="2225"/>
    <cellStyle name="常规 2 41" xfId="2226"/>
    <cellStyle name="常规 2 36" xfId="2227"/>
    <cellStyle name="输出 2 3 6" xfId="2228"/>
    <cellStyle name="常规 2 2 4" xfId="2229"/>
    <cellStyle name="常规 2 2 39" xfId="2230"/>
    <cellStyle name="常规 2 2 43" xfId="2231"/>
    <cellStyle name="常规 2 2 38" xfId="2232"/>
    <cellStyle name="输入 18 8" xfId="2233"/>
    <cellStyle name="常规 2 40" xfId="2234"/>
    <cellStyle name="常规 2 35" xfId="2235"/>
    <cellStyle name="输出 2 3 5" xfId="2236"/>
    <cellStyle name="常规 2 2 3" xfId="2237"/>
    <cellStyle name="60% - 强调文字颜色 2 2" xfId="2238"/>
    <cellStyle name="解释性文本 14 5" xfId="2239"/>
    <cellStyle name="常规 2 2 2 3" xfId="2240"/>
    <cellStyle name="汇总 9 6" xfId="2241"/>
    <cellStyle name="解释性文本 14 4" xfId="2242"/>
    <cellStyle name="常规 2 2 2 2" xfId="2243"/>
    <cellStyle name="汇总 9 5" xfId="2244"/>
    <cellStyle name="常规 2 34" xfId="2245"/>
    <cellStyle name="常规 2 29" xfId="2246"/>
    <cellStyle name="常规 2 2 2" xfId="2247"/>
    <cellStyle name="输出 2 3 4" xfId="2248"/>
    <cellStyle name="常规 2 2 24" xfId="2249"/>
    <cellStyle name="常规 2 2 19" xfId="2250"/>
    <cellStyle name="常规 2 2 23" xfId="2251"/>
    <cellStyle name="常规 2 2 18" xfId="2252"/>
    <cellStyle name="常规 2 2 22" xfId="2253"/>
    <cellStyle name="常规 2 2 17" xfId="2254"/>
    <cellStyle name="常规 2 2 10 2" xfId="2255"/>
    <cellStyle name="常规 2 2 10" xfId="2256"/>
    <cellStyle name="汇总 10 8" xfId="2257"/>
    <cellStyle name="强调文字颜色 3 8" xfId="2258"/>
    <cellStyle name="常规 2 20" xfId="2259"/>
    <cellStyle name="常规 2 15" xfId="2260"/>
    <cellStyle name="强调文字颜色 3 7" xfId="2261"/>
    <cellStyle name="常规 2 14" xfId="2262"/>
    <cellStyle name="强调文字颜色 3 6" xfId="2263"/>
    <cellStyle name="常规 2 13" xfId="2264"/>
    <cellStyle name="强调文字颜色 3 5" xfId="2265"/>
    <cellStyle name="常规 2 12" xfId="2266"/>
    <cellStyle name="强调文字颜色 3 4" xfId="2267"/>
    <cellStyle name="常规 2 11" xfId="2268"/>
    <cellStyle name="常规 2 10" xfId="2269"/>
    <cellStyle name="强调文字颜色 3 3" xfId="2270"/>
    <cellStyle name="注释 4 3" xfId="2271"/>
    <cellStyle name="常规 18" xfId="2272"/>
    <cellStyle name="常规 23" xfId="2273"/>
    <cellStyle name="注释 4 2" xfId="2274"/>
    <cellStyle name="常规 17" xfId="2275"/>
    <cellStyle name="常规 22" xfId="2276"/>
    <cellStyle name="20% - 强调文字颜色 6 8 20" xfId="2277"/>
    <cellStyle name="20% - 强调文字颜色 6 8 15" xfId="2278"/>
    <cellStyle name="强调文字颜色 3 8 5" xfId="2279"/>
    <cellStyle name="警告文本 2 6" xfId="2280"/>
    <cellStyle name="20% - 强调文字颜色 2 8 4" xfId="2281"/>
    <cellStyle name="40% - 强调文字颜色 3 8 9" xfId="2282"/>
    <cellStyle name="适中 2 33" xfId="2283"/>
    <cellStyle name="适中 2 28" xfId="2284"/>
    <cellStyle name="输出 12 9" xfId="2285"/>
    <cellStyle name="常规 14" xfId="2286"/>
    <cellStyle name="常规 13 2 8" xfId="2287"/>
    <cellStyle name="常规 13 2 7" xfId="2288"/>
    <cellStyle name="计算 13 9" xfId="2289"/>
    <cellStyle name="常规 13 2 6" xfId="2290"/>
    <cellStyle name="计算 13 8" xfId="2291"/>
    <cellStyle name="常规 13 2 5" xfId="2292"/>
    <cellStyle name="计算 13 7" xfId="2293"/>
    <cellStyle name="常规 13 2 4" xfId="2294"/>
    <cellStyle name="计算 13 6" xfId="2295"/>
    <cellStyle name="40% - 强调文字颜色 3 8 24" xfId="2296"/>
    <cellStyle name="40% - 强调文字颜色 3 8 19" xfId="2297"/>
    <cellStyle name="强调文字颜色 3 8 10" xfId="2298"/>
    <cellStyle name="常规 13 2 38" xfId="2299"/>
    <cellStyle name="40% - 强调文字颜色 3 8 21" xfId="2300"/>
    <cellStyle name="40% - 强调文字颜色 3 8 16" xfId="2301"/>
    <cellStyle name="常规 13 2 40" xfId="2302"/>
    <cellStyle name="常规 13 2 35" xfId="2303"/>
    <cellStyle name="常规 13 2 3" xfId="2304"/>
    <cellStyle name="计算 13 5" xfId="2305"/>
    <cellStyle name="40% - 强调文字颜色 3 8 20" xfId="2306"/>
    <cellStyle name="40% - 强调文字颜色 3 8 15" xfId="2307"/>
    <cellStyle name="常规 13 2 34" xfId="2308"/>
    <cellStyle name="常规 13 2 29" xfId="2309"/>
    <cellStyle name="40% - 强调文字颜色 3 8 14" xfId="2310"/>
    <cellStyle name="常规 13 2 33" xfId="2311"/>
    <cellStyle name="常规 13 2 28" xfId="2312"/>
    <cellStyle name="40% - 强调文字颜色 3 8 13" xfId="2313"/>
    <cellStyle name="常规 13 2 32" xfId="2314"/>
    <cellStyle name="常规 13 2 27" xfId="2315"/>
    <cellStyle name="40% - 强调文字颜色 3 8 12" xfId="2316"/>
    <cellStyle name="常规 13 2 31" xfId="2317"/>
    <cellStyle name="常规 13 2 26" xfId="2318"/>
    <cellStyle name="40% - 强调文字颜色 3 8 11" xfId="2319"/>
    <cellStyle name="常规 13 2 30" xfId="2320"/>
    <cellStyle name="常规 13 2 25" xfId="2321"/>
    <cellStyle name="常规 13 2 2" xfId="2322"/>
    <cellStyle name="计算 13 4" xfId="2323"/>
    <cellStyle name="强调文字颜色 3 8 4" xfId="2324"/>
    <cellStyle name="20% - 强调文字颜色 6 8 14" xfId="2325"/>
    <cellStyle name="警告文本 2 5" xfId="2326"/>
    <cellStyle name="20% - 强调文字颜色 2 8 3" xfId="2327"/>
    <cellStyle name="40% - 强调文字颜色 3 8 8" xfId="2328"/>
    <cellStyle name="适中 2 32" xfId="2329"/>
    <cellStyle name="适中 2 27" xfId="2330"/>
    <cellStyle name="输出 12 8" xfId="2331"/>
    <cellStyle name="常规 13" xfId="2332"/>
    <cellStyle name="适中 18" xfId="2333"/>
    <cellStyle name="差 2 39" xfId="2334"/>
    <cellStyle name="20% - 强调文字颜色 1 8 11" xfId="2335"/>
    <cellStyle name="60% - 强调文字颜色 6 8 4" xfId="2336"/>
    <cellStyle name="差 2 12" xfId="2337"/>
    <cellStyle name="40% - 强调文字颜色 2 8 19" xfId="2338"/>
    <cellStyle name="40% - 强调文字颜色 2 8 24" xfId="2339"/>
    <cellStyle name="常规 40 38" xfId="2340"/>
    <cellStyle name="注释 14 5" xfId="2341"/>
    <cellStyle name="强调文字颜色 2 8 10" xfId="2342"/>
    <cellStyle name="常规 12 2 38" xfId="2343"/>
    <cellStyle name="好 15 5" xfId="2344"/>
    <cellStyle name="60% - 强调文字颜色 6 8 3" xfId="2345"/>
    <cellStyle name="差 2 11" xfId="2346"/>
    <cellStyle name="40% - 强调文字颜色 2 8 23" xfId="2347"/>
    <cellStyle name="40% - 强调文字颜色 2 8 18" xfId="2348"/>
    <cellStyle name="常规 40 37" xfId="2349"/>
    <cellStyle name="适中 17" xfId="2350"/>
    <cellStyle name="差 2 38" xfId="2351"/>
    <cellStyle name="差 2 43" xfId="2352"/>
    <cellStyle name="20% - 强调文字颜色 1 8 10" xfId="2353"/>
    <cellStyle name="输入 15 9" xfId="2354"/>
    <cellStyle name="好 15 4" xfId="2355"/>
    <cellStyle name="常规 12 2 37" xfId="2356"/>
    <cellStyle name="注释 14 4" xfId="2357"/>
    <cellStyle name="注释 14 2" xfId="2358"/>
    <cellStyle name="好 15 2" xfId="2359"/>
    <cellStyle name="常规 12 2 40" xfId="2360"/>
    <cellStyle name="常规 12 2 35" xfId="2361"/>
    <cellStyle name="常规 7 2" xfId="2362"/>
    <cellStyle name="40% - 强调文字颜色 2 8 16" xfId="2363"/>
    <cellStyle name="40% - 强调文字颜色 2 8 21" xfId="2364"/>
    <cellStyle name="常规 40 40" xfId="2365"/>
    <cellStyle name="常规 40 35" xfId="2366"/>
    <cellStyle name="20% - 强调文字颜色 4 8 8" xfId="2367"/>
    <cellStyle name="适中 15" xfId="2368"/>
    <cellStyle name="差 2 36" xfId="2369"/>
    <cellStyle name="差 2 41" xfId="2370"/>
    <cellStyle name="输入 15 7" xfId="2371"/>
    <cellStyle name="40% - 强调文字颜色 2 8 20" xfId="2372"/>
    <cellStyle name="40% - 强调文字颜色 2 8 15" xfId="2373"/>
    <cellStyle name="常规 40 34" xfId="2374"/>
    <cellStyle name="常规 40 29" xfId="2375"/>
    <cellStyle name="20% - 强调文字颜色 4 8 7" xfId="2376"/>
    <cellStyle name="适中 14" xfId="2377"/>
    <cellStyle name="差 2 35" xfId="2378"/>
    <cellStyle name="差 2 40" xfId="2379"/>
    <cellStyle name="输入 15 6" xfId="2380"/>
    <cellStyle name="40% - 强调文字颜色 2 8 14" xfId="2381"/>
    <cellStyle name="常规 40 33" xfId="2382"/>
    <cellStyle name="常规 40 28" xfId="2383"/>
    <cellStyle name="20% - 强调文字颜色 4 8 6" xfId="2384"/>
    <cellStyle name="适中 13" xfId="2385"/>
    <cellStyle name="差 2 29" xfId="2386"/>
    <cellStyle name="差 2 34" xfId="2387"/>
    <cellStyle name="40% - 强调文字颜色 2 8 13" xfId="2388"/>
    <cellStyle name="标题 1 18" xfId="2389"/>
    <cellStyle name="常规 40 27" xfId="2390"/>
    <cellStyle name="常规 40 32" xfId="2391"/>
    <cellStyle name="20% - 强调文字颜色 4 8 5" xfId="2392"/>
    <cellStyle name="适中 12" xfId="2393"/>
    <cellStyle name="差 2 28" xfId="2394"/>
    <cellStyle name="差 2 33" xfId="2395"/>
    <cellStyle name="40% - 强调文字颜色 2 8 12" xfId="2396"/>
    <cellStyle name="标题 1 17" xfId="2397"/>
    <cellStyle name="常规 40 26" xfId="2398"/>
    <cellStyle name="常规 40 31" xfId="2399"/>
    <cellStyle name="40% - 强调文字颜色 2 8 39" xfId="2400"/>
    <cellStyle name="输入 15 3" xfId="2401"/>
    <cellStyle name="20% - 强调文字颜色 4 8 4" xfId="2402"/>
    <cellStyle name="适中 11" xfId="2403"/>
    <cellStyle name="差 2 27" xfId="2404"/>
    <cellStyle name="差 2 32" xfId="2405"/>
    <cellStyle name="40% - 强调文字颜色 5 8 9" xfId="2406"/>
    <cellStyle name="40% - 强调文字颜色 2 8 38" xfId="2407"/>
    <cellStyle name="输入 15 2" xfId="2408"/>
    <cellStyle name="20% - 强调文字颜色 4 8 3" xfId="2409"/>
    <cellStyle name="差 2 26" xfId="2410"/>
    <cellStyle name="差 2 31" xfId="2411"/>
    <cellStyle name="40% - 强调文字颜色 5 8 8" xfId="2412"/>
    <cellStyle name="适中 10" xfId="2413"/>
    <cellStyle name="40% - 强调文字颜色 2 8 10" xfId="2414"/>
    <cellStyle name="输入 14 9" xfId="2415"/>
    <cellStyle name="标题 1 15" xfId="2416"/>
    <cellStyle name="常规 40 19" xfId="2417"/>
    <cellStyle name="常规 40 24" xfId="2418"/>
    <cellStyle name="20% - 强调文字颜色 4 8 2" xfId="2419"/>
    <cellStyle name="差 2 25" xfId="2420"/>
    <cellStyle name="差 2 30" xfId="2421"/>
    <cellStyle name="40% - 强调文字颜色 5 8 7" xfId="2422"/>
    <cellStyle name="差 2 24" xfId="2423"/>
    <cellStyle name="差 2 19" xfId="2424"/>
    <cellStyle name="40% - 强调文字颜色 5 8 6" xfId="2425"/>
    <cellStyle name="差 2 23" xfId="2426"/>
    <cellStyle name="差 2 18" xfId="2427"/>
    <cellStyle name="40% - 强调文字颜色 5 8 5" xfId="2428"/>
    <cellStyle name="差 2 22" xfId="2429"/>
    <cellStyle name="差 2 17" xfId="2430"/>
    <cellStyle name="40% - 强调文字颜色 5 8 4" xfId="2431"/>
    <cellStyle name="60% - 强调文字颜色 6 8 9" xfId="2432"/>
    <cellStyle name="40% - 强调文字颜色 5 8 3" xfId="2433"/>
    <cellStyle name="差 2 21" xfId="2434"/>
    <cellStyle name="差 2 16" xfId="2435"/>
    <cellStyle name="60% - 强调文字颜色 6 8 8" xfId="2436"/>
    <cellStyle name="40% - 强调文字颜色 5 8 2" xfId="2437"/>
    <cellStyle name="差 2 20" xfId="2438"/>
    <cellStyle name="差 2 15" xfId="2439"/>
    <cellStyle name="60% - 强调文字颜色 6 8 7" xfId="2440"/>
    <cellStyle name="差 2 14" xfId="2441"/>
    <cellStyle name="60% - 强调文字颜色 6 8 6" xfId="2442"/>
    <cellStyle name="差 2 13" xfId="2443"/>
    <cellStyle name="60% - 强调文字颜色 6 8 5" xfId="2444"/>
    <cellStyle name="40% - 强调文字颜色 2 8 30" xfId="2445"/>
    <cellStyle name="40% - 强调文字颜色 2 8 25" xfId="2446"/>
    <cellStyle name="常规 40 39" xfId="2447"/>
    <cellStyle name="60% - 着色 5 3" xfId="2448"/>
    <cellStyle name="60% - 着色 5 2" xfId="2449"/>
    <cellStyle name="输出 17" xfId="2450"/>
    <cellStyle name="20% - 强调文字颜色 6 8 13" xfId="2451"/>
    <cellStyle name="强调文字颜色 3 8 3" xfId="2452"/>
    <cellStyle name="警告文本 2 4" xfId="2453"/>
    <cellStyle name="20% - 强调文字颜色 2 8 2" xfId="2454"/>
    <cellStyle name="40% - 强调文字颜色 3 8 7" xfId="2455"/>
    <cellStyle name="适中 2 26" xfId="2456"/>
    <cellStyle name="适中 2 31" xfId="2457"/>
    <cellStyle name="输出 12 7" xfId="2458"/>
    <cellStyle name="常规 12" xfId="2459"/>
    <cellStyle name="40% - 强调文字颜色 3 8 30" xfId="2460"/>
    <cellStyle name="40% - 强调文字颜色 3 8 25" xfId="2461"/>
    <cellStyle name="强调文字颜色 3 8 11" xfId="2462"/>
    <cellStyle name="常规 13 2 39" xfId="2463"/>
    <cellStyle name="强调文字颜色 3 8 2" xfId="2464"/>
    <cellStyle name="20% - 强调文字颜色 6 8 12" xfId="2465"/>
    <cellStyle name="警告文本 2 3" xfId="2466"/>
    <cellStyle name="40% - 强调文字颜色 3 8 6" xfId="2467"/>
    <cellStyle name="适中 2 30" xfId="2468"/>
    <cellStyle name="适中 2 25" xfId="2469"/>
    <cellStyle name="输出 12 6" xfId="2470"/>
    <cellStyle name="常规 11" xfId="2471"/>
    <cellStyle name="常规 3 3 2 21" xfId="2472"/>
    <cellStyle name="常规 3 3 2 16" xfId="2473"/>
    <cellStyle name="常规 3 3 2 20" xfId="2474"/>
    <cellStyle name="常规 3 3 2 15" xfId="2475"/>
    <cellStyle name="注释 14 6" xfId="2476"/>
    <cellStyle name="强调文字颜色 2 8 11" xfId="2477"/>
    <cellStyle name="常规 12 2 39" xfId="2478"/>
    <cellStyle name="好 15 6" xfId="2479"/>
    <cellStyle name="常规 9 3 27" xfId="2480"/>
    <cellStyle name="常规 9 3 32" xfId="2481"/>
    <cellStyle name="常规 10 3 10" xfId="2482"/>
    <cellStyle name="常规 10 3" xfId="2483"/>
    <cellStyle name="常规 10 2" xfId="2484"/>
    <cellStyle name="警告文本 2 2" xfId="2485"/>
    <cellStyle name="40% - 强调文字颜色 3 8 5" xfId="2486"/>
    <cellStyle name="适中 2 24" xfId="2487"/>
    <cellStyle name="适中 2 19" xfId="2488"/>
    <cellStyle name="输出 12 5" xfId="2489"/>
    <cellStyle name="常规 10" xfId="2490"/>
    <cellStyle name="常规 2 3 4 3" xfId="2491"/>
    <cellStyle name="适中 15 38" xfId="2492"/>
    <cellStyle name="强调文字颜色 4 8 34" xfId="2493"/>
    <cellStyle name="强调文字颜色 4 8 29" xfId="2494"/>
    <cellStyle name="差 2 8" xfId="2495"/>
    <cellStyle name="常规 2 3 4 2" xfId="2496"/>
    <cellStyle name="适中 15 37" xfId="2497"/>
    <cellStyle name="强调文字颜色 4 8 33" xfId="2498"/>
    <cellStyle name="强调文字颜色 4 8 28" xfId="2499"/>
    <cellStyle name="差 2 7" xfId="2500"/>
    <cellStyle name="适中 15 36" xfId="2501"/>
    <cellStyle name="差 2 6" xfId="2502"/>
    <cellStyle name="强调文字颜色 4 8 27" xfId="2503"/>
    <cellStyle name="强调文字颜色 4 8 32" xfId="2504"/>
    <cellStyle name="适中 15 40" xfId="2505"/>
    <cellStyle name="适中 15 35" xfId="2506"/>
    <cellStyle name="差 2 5" xfId="2507"/>
    <cellStyle name="强调文字颜色 4 8 26" xfId="2508"/>
    <cellStyle name="强调文字颜色 4 8 31" xfId="2509"/>
    <cellStyle name="适中 15 34" xfId="2510"/>
    <cellStyle name="适中 15 29" xfId="2511"/>
    <cellStyle name="强调文字颜色 4 8 30" xfId="2512"/>
    <cellStyle name="强调文字颜色 4 8 25" xfId="2513"/>
    <cellStyle name="差 2 4" xfId="2514"/>
    <cellStyle name="适中 15 33" xfId="2515"/>
    <cellStyle name="适中 15 28" xfId="2516"/>
    <cellStyle name="强调文字颜色 4 8 24" xfId="2517"/>
    <cellStyle name="强调文字颜色 4 8 19" xfId="2518"/>
    <cellStyle name="差 2 3" xfId="2519"/>
    <cellStyle name="适中 15 32" xfId="2520"/>
    <cellStyle name="适中 15 27" xfId="2521"/>
    <cellStyle name="强调文字颜色 4 8 23" xfId="2522"/>
    <cellStyle name="强调文字颜色 4 8 18" xfId="2523"/>
    <cellStyle name="差 2 2" xfId="2524"/>
    <cellStyle name="警告文本 15 4" xfId="2525"/>
    <cellStyle name="输入 4 9" xfId="2526"/>
    <cellStyle name="输出 4 9" xfId="2527"/>
    <cellStyle name="好 18" xfId="2528"/>
    <cellStyle name="注释 17" xfId="2529"/>
    <cellStyle name="警告文本 15 3" xfId="2530"/>
    <cellStyle name="输入 4 8" xfId="2531"/>
    <cellStyle name="输出 4 8" xfId="2532"/>
    <cellStyle name="常规 9" xfId="2533"/>
    <cellStyle name="好 17" xfId="2534"/>
    <cellStyle name="注释 16" xfId="2535"/>
    <cellStyle name="差 15 5" xfId="2536"/>
    <cellStyle name="链接单元格 15 23" xfId="2537"/>
    <cellStyle name="链接单元格 15 18" xfId="2538"/>
    <cellStyle name="差 15 39" xfId="2539"/>
    <cellStyle name="链接单元格 15 22" xfId="2540"/>
    <cellStyle name="链接单元格 15 17" xfId="2541"/>
    <cellStyle name="强调文字颜色 6 8 39" xfId="2542"/>
    <cellStyle name="差 15 38" xfId="2543"/>
    <cellStyle name="差 15 2" xfId="2544"/>
    <cellStyle name="输出 4 5" xfId="2545"/>
    <cellStyle name="常规 6" xfId="2546"/>
    <cellStyle name="注释 13" xfId="2547"/>
    <cellStyle name="好 14" xfId="2548"/>
    <cellStyle name="差 15 20" xfId="2549"/>
    <cellStyle name="差 15 15" xfId="2550"/>
    <cellStyle name="强调文字颜色 6 8 21" xfId="2551"/>
    <cellStyle name="强调文字颜色 6 8 16" xfId="2552"/>
    <cellStyle name="输出 13 5" xfId="2553"/>
    <cellStyle name="常规 55" xfId="2554"/>
    <cellStyle name="常规 60" xfId="2555"/>
    <cellStyle name="差 15 14" xfId="2556"/>
    <cellStyle name="强调文字颜色 6 8 20" xfId="2557"/>
    <cellStyle name="强调文字颜色 6 8 15" xfId="2558"/>
    <cellStyle name="输出 13 4" xfId="2559"/>
    <cellStyle name="常规 49" xfId="2560"/>
    <cellStyle name="常规 54" xfId="2561"/>
    <cellStyle name="常规 4 15 8" xfId="2562"/>
    <cellStyle name="差 14 39" xfId="2563"/>
    <cellStyle name="常规 6 15 38" xfId="2564"/>
    <cellStyle name="链接单元格 14 23" xfId="2565"/>
    <cellStyle name="链接单元格 14 18" xfId="2566"/>
    <cellStyle name="40% - 强调文字颜色 1 8 10" xfId="2567"/>
    <cellStyle name="常规 3 11" xfId="2568"/>
    <cellStyle name="差 14 38" xfId="2569"/>
    <cellStyle name="常规 6 15 37" xfId="2570"/>
    <cellStyle name="链接单元格 14 22" xfId="2571"/>
    <cellStyle name="链接单元格 14 17" xfId="2572"/>
    <cellStyle name="常规 6 15 36" xfId="2573"/>
    <cellStyle name="差 14 37" xfId="2574"/>
    <cellStyle name="常规 6 15 35" xfId="2575"/>
    <cellStyle name="常规 6 15 40" xfId="2576"/>
    <cellStyle name="差 14 36" xfId="2577"/>
    <cellStyle name="常规 6 15 29" xfId="2578"/>
    <cellStyle name="常规 6 15 34" xfId="2579"/>
    <cellStyle name="差 14 40" xfId="2580"/>
    <cellStyle name="差 14 35" xfId="2581"/>
    <cellStyle name="40% - 强调文字颜色 6 6" xfId="2582"/>
    <cellStyle name="注释 3 2" xfId="2583"/>
    <cellStyle name="常规 6 15 16" xfId="2584"/>
    <cellStyle name="常规 6 15 21" xfId="2585"/>
    <cellStyle name="差 14 17" xfId="2586"/>
    <cellStyle name="差 14 22" xfId="2587"/>
    <cellStyle name="差 11" xfId="2588"/>
    <cellStyle name="差 10" xfId="2589"/>
    <cellStyle name="40% - 强调文字颜色 3 8 10" xfId="2590"/>
    <cellStyle name="常规 13 2 24" xfId="2591"/>
    <cellStyle name="常规 13 2 19" xfId="2592"/>
    <cellStyle name="常规 3 9" xfId="2593"/>
    <cellStyle name="常规 13 2 23" xfId="2594"/>
    <cellStyle name="常规 13 2 18" xfId="2595"/>
    <cellStyle name="标题 6" xfId="2596"/>
    <cellStyle name="链接单元格 15 38" xfId="2597"/>
    <cellStyle name="标题 4 15 13" xfId="2598"/>
    <cellStyle name="常规 11 3 39" xfId="2599"/>
    <cellStyle name="链接单元格 15 37" xfId="2600"/>
    <cellStyle name="常规 11 3 8" xfId="2601"/>
    <cellStyle name="常规 39 27" xfId="2602"/>
    <cellStyle name="常规 39 32" xfId="2603"/>
    <cellStyle name="标题 5 18" xfId="2604"/>
    <cellStyle name="标题 5 23" xfId="2605"/>
    <cellStyle name="常规 11 3 7" xfId="2606"/>
    <cellStyle name="常规 39 26" xfId="2607"/>
    <cellStyle name="常规 39 31" xfId="2608"/>
    <cellStyle name="标题 5 17" xfId="2609"/>
    <cellStyle name="标题 5 22" xfId="2610"/>
    <cellStyle name="常规 10 3 39" xfId="2611"/>
    <cellStyle name="标题 5 4" xfId="2612"/>
    <cellStyle name="链接单元格 15 14" xfId="2613"/>
    <cellStyle name="标题 5" xfId="2614"/>
    <cellStyle name="标题 4 2 24" xfId="2615"/>
    <cellStyle name="标题 4 2 19" xfId="2616"/>
    <cellStyle name="标题 4 2 23" xfId="2617"/>
    <cellStyle name="标题 4 2 18" xfId="2618"/>
    <cellStyle name="链接单元格 14 27" xfId="2619"/>
    <cellStyle name="链接单元格 14 32" xfId="2620"/>
    <cellStyle name="40% - 强调文字颜色 1 8 14" xfId="2621"/>
    <cellStyle name="常规 3 15" xfId="2622"/>
    <cellStyle name="常规 3 20" xfId="2623"/>
    <cellStyle name="常规 43 31" xfId="2624"/>
    <cellStyle name="常规 43 26" xfId="2625"/>
    <cellStyle name="常规 38 31" xfId="2626"/>
    <cellStyle name="常规 38 26" xfId="2627"/>
    <cellStyle name="标题 4 17" xfId="2628"/>
    <cellStyle name="输出 6 8" xfId="2629"/>
    <cellStyle name="链接单元格 14 26" xfId="2630"/>
    <cellStyle name="链接单元格 14 31" xfId="2631"/>
    <cellStyle name="常规 3 14" xfId="2632"/>
    <cellStyle name="40% - 强调文字颜色 1 8 13" xfId="2633"/>
    <cellStyle name="常规 43 30" xfId="2634"/>
    <cellStyle name="常规 43 25" xfId="2635"/>
    <cellStyle name="常规 38 30" xfId="2636"/>
    <cellStyle name="常规 38 25" xfId="2637"/>
    <cellStyle name="标题 4 16" xfId="2638"/>
    <cellStyle name="输出 6 7" xfId="2639"/>
    <cellStyle name="链接单元格 14 25" xfId="2640"/>
    <cellStyle name="链接单元格 14 30" xfId="2641"/>
    <cellStyle name="40% - 强调文字颜色 1 8 12" xfId="2642"/>
    <cellStyle name="常规 3 13" xfId="2643"/>
    <cellStyle name="输入 18 6" xfId="2644"/>
    <cellStyle name="常规 3 3 2 29" xfId="2645"/>
    <cellStyle name="常规 3 3 2 34" xfId="2646"/>
    <cellStyle name="计算 3 8" xfId="2647"/>
    <cellStyle name="常规 2 28" xfId="2648"/>
    <cellStyle name="常规 2 33" xfId="2649"/>
    <cellStyle name="标题 4 15 9" xfId="2650"/>
    <cellStyle name="警告文本 7" xfId="2651"/>
    <cellStyle name="输入 18 5" xfId="2652"/>
    <cellStyle name="计算 3 7" xfId="2653"/>
    <cellStyle name="常规 3 3 2 33" xfId="2654"/>
    <cellStyle name="常规 3 3 2 28" xfId="2655"/>
    <cellStyle name="常规 2 27" xfId="2656"/>
    <cellStyle name="常规 2 32" xfId="2657"/>
    <cellStyle name="标题 4 15 8" xfId="2658"/>
    <cellStyle name="警告文本 6" xfId="2659"/>
    <cellStyle name="输入 18 4" xfId="2660"/>
    <cellStyle name="计算 3 6" xfId="2661"/>
    <cellStyle name="常规 3 3 2 32" xfId="2662"/>
    <cellStyle name="常规 3 3 2 27" xfId="2663"/>
    <cellStyle name="常规 2 26" xfId="2664"/>
    <cellStyle name="常规 2 31" xfId="2665"/>
    <cellStyle name="标题 4 15 7" xfId="2666"/>
    <cellStyle name="警告文本 5" xfId="2667"/>
    <cellStyle name="输入 18 3" xfId="2668"/>
    <cellStyle name="常规 2 25" xfId="2669"/>
    <cellStyle name="常规 2 30" xfId="2670"/>
    <cellStyle name="标题 4 15 6" xfId="2671"/>
    <cellStyle name="警告文本 4" xfId="2672"/>
    <cellStyle name="常规 43 2" xfId="2673"/>
    <cellStyle name="常规 38 2" xfId="2674"/>
    <cellStyle name="注释 14 37" xfId="2675"/>
    <cellStyle name="好 15 37" xfId="2676"/>
    <cellStyle name="警告文本 3" xfId="2677"/>
    <cellStyle name="标题 4 15 5" xfId="2678"/>
    <cellStyle name="输入 18 2" xfId="2679"/>
    <cellStyle name="常规 3 3 2 25" xfId="2680"/>
    <cellStyle name="常规 3 3 2 30" xfId="2681"/>
    <cellStyle name="计算 3 4" xfId="2682"/>
    <cellStyle name="常规 2 19" xfId="2683"/>
    <cellStyle name="常规 2 24" xfId="2684"/>
    <cellStyle name="警告文本 2" xfId="2685"/>
    <cellStyle name="标题 4 15 4" xfId="2686"/>
    <cellStyle name="常规 2 18" xfId="2687"/>
    <cellStyle name="常规 2 23" xfId="2688"/>
    <cellStyle name="标题 4 15 39" xfId="2689"/>
    <cellStyle name="常规 43 13" xfId="2690"/>
    <cellStyle name="常规 38 13" xfId="2691"/>
    <cellStyle name="注释 14" xfId="2692"/>
    <cellStyle name="常规 7" xfId="2693"/>
    <cellStyle name="输出 4 6" xfId="2694"/>
    <cellStyle name="好 15" xfId="2695"/>
    <cellStyle name="警告文本 18" xfId="2696"/>
    <cellStyle name="标题 4 15 38" xfId="2697"/>
    <cellStyle name="标题 4 15 37" xfId="2698"/>
    <cellStyle name="警告文本 17" xfId="2699"/>
    <cellStyle name="标题 4 15 36" xfId="2700"/>
    <cellStyle name="警告文本 16" xfId="2701"/>
    <cellStyle name="常规 43 10" xfId="2702"/>
    <cellStyle name="常规 38 10" xfId="2703"/>
    <cellStyle name="警告文本 15" xfId="2704"/>
    <cellStyle name="标题 4 15 35" xfId="2705"/>
    <cellStyle name="标题 4 15 40" xfId="2706"/>
    <cellStyle name="常规 2 17" xfId="2707"/>
    <cellStyle name="常规 2 22" xfId="2708"/>
    <cellStyle name="标题 4 15 3" xfId="2709"/>
    <cellStyle name="警告文本 14" xfId="2710"/>
    <cellStyle name="标题 4 15 29" xfId="2711"/>
    <cellStyle name="标题 4 15 34" xfId="2712"/>
    <cellStyle name="警告文本 13" xfId="2713"/>
    <cellStyle name="标题 4 15 28" xfId="2714"/>
    <cellStyle name="标题 4 15 33" xfId="2715"/>
    <cellStyle name="标题 4 15 32" xfId="2716"/>
    <cellStyle name="标题 4 15 27" xfId="2717"/>
    <cellStyle name="警告文本 12" xfId="2718"/>
    <cellStyle name="标题 4 15 31" xfId="2719"/>
    <cellStyle name="标题 4 15 26" xfId="2720"/>
    <cellStyle name="警告文本 11" xfId="2721"/>
    <cellStyle name="警告文本 10" xfId="2722"/>
    <cellStyle name="标题 4 15 25" xfId="2723"/>
    <cellStyle name="标题 4 15 30" xfId="2724"/>
    <cellStyle name="汇总 10 9" xfId="2725"/>
    <cellStyle name="常规 2 16" xfId="2726"/>
    <cellStyle name="常规 2 21" xfId="2727"/>
    <cellStyle name="标题 4 15 2" xfId="2728"/>
    <cellStyle name="常规 13 2 9" xfId="2729"/>
    <cellStyle name="常规 43 24" xfId="2730"/>
    <cellStyle name="常规 43 19" xfId="2731"/>
    <cellStyle name="常规 38 24" xfId="2732"/>
    <cellStyle name="常规 38 19" xfId="2733"/>
    <cellStyle name="标题 4 15" xfId="2734"/>
    <cellStyle name="输出 6 6" xfId="2735"/>
    <cellStyle name="链接单元格 14 19" xfId="2736"/>
    <cellStyle name="链接单元格 14 24" xfId="2737"/>
    <cellStyle name="40% - 强调文字颜色 1 8 11" xfId="2738"/>
    <cellStyle name="常规 3 12" xfId="2739"/>
    <cellStyle name="标题 4 14 4" xfId="2740"/>
    <cellStyle name="标题 4 14 35" xfId="2741"/>
    <cellStyle name="标题 4 14 40" xfId="2742"/>
    <cellStyle name="强调文字颜色 1 8 33" xfId="2743"/>
    <cellStyle name="强调文字颜色 1 8 28" xfId="2744"/>
    <cellStyle name="标题 4 14 3" xfId="2745"/>
    <cellStyle name="标题 4 14 29" xfId="2746"/>
    <cellStyle name="标题 4 14 34" xfId="2747"/>
    <cellStyle name="强调文字颜色 1 8 32" xfId="2748"/>
    <cellStyle name="强调文字颜色 1 8 27" xfId="2749"/>
    <cellStyle name="标题 4 14 28" xfId="2750"/>
    <cellStyle name="标题 4 14 33" xfId="2751"/>
    <cellStyle name="强调文字颜色 1 8 31" xfId="2752"/>
    <cellStyle name="强调文字颜色 1 8 26" xfId="2753"/>
    <cellStyle name="输入 14 36" xfId="2754"/>
    <cellStyle name="常规 12 2 9" xfId="2755"/>
    <cellStyle name="标题 4 14 27" xfId="2756"/>
    <cellStyle name="标题 4 14 32" xfId="2757"/>
    <cellStyle name="强调文字颜色 1 8 30" xfId="2758"/>
    <cellStyle name="强调文字颜色 1 8 25" xfId="2759"/>
    <cellStyle name="强调文字颜色 1 8 24" xfId="2760"/>
    <cellStyle name="强调文字颜色 1 8 19" xfId="2761"/>
    <cellStyle name="标题 4 14 26" xfId="2762"/>
    <cellStyle name="标题 4 14 31" xfId="2763"/>
    <cellStyle name="输入 14 40" xfId="2764"/>
    <cellStyle name="输入 14 35" xfId="2765"/>
    <cellStyle name="常规 12 2 8" xfId="2766"/>
    <cellStyle name="强调文字颜色 1 8 23" xfId="2767"/>
    <cellStyle name="强调文字颜色 1 8 18" xfId="2768"/>
    <cellStyle name="标题 4 14 25" xfId="2769"/>
    <cellStyle name="标题 4 14 30" xfId="2770"/>
    <cellStyle name="输入 14 34" xfId="2771"/>
    <cellStyle name="输入 14 29" xfId="2772"/>
    <cellStyle name="常规 12 2 7" xfId="2773"/>
    <cellStyle name="标题 4 14 2" xfId="2774"/>
    <cellStyle name="强调文字颜色 1 8 22" xfId="2775"/>
    <cellStyle name="强调文字颜色 1 8 17" xfId="2776"/>
    <cellStyle name="标题 4 14 19" xfId="2777"/>
    <cellStyle name="标题 4 14 24" xfId="2778"/>
    <cellStyle name="适中 15 20" xfId="2779"/>
    <cellStyle name="适中 15 15" xfId="2780"/>
    <cellStyle name="强调文字颜色 4 8 11" xfId="2781"/>
    <cellStyle name="输入 14 28" xfId="2782"/>
    <cellStyle name="输入 14 33" xfId="2783"/>
    <cellStyle name="常规 12 2 6" xfId="2784"/>
    <cellStyle name="常规 4 16" xfId="2785"/>
    <cellStyle name="强调文字颜色 1 8 21" xfId="2786"/>
    <cellStyle name="强调文字颜色 1 8 16" xfId="2787"/>
    <cellStyle name="标题 4 14 18" xfId="2788"/>
    <cellStyle name="标题 4 14 23" xfId="2789"/>
    <cellStyle name="适中 15 14" xfId="2790"/>
    <cellStyle name="强调文字颜色 4 8 10" xfId="2791"/>
    <cellStyle name="输入 14 27" xfId="2792"/>
    <cellStyle name="输入 14 32" xfId="2793"/>
    <cellStyle name="常规 12 2 5" xfId="2794"/>
    <cellStyle name="常规 4 15" xfId="2795"/>
    <cellStyle name="强调文字颜色 1 8 20" xfId="2796"/>
    <cellStyle name="强调文字颜色 1 8 15" xfId="2797"/>
    <cellStyle name="标题 4 14 17" xfId="2798"/>
    <cellStyle name="标题 4 14 22" xfId="2799"/>
    <cellStyle name="适中 15 13" xfId="2800"/>
    <cellStyle name="输入 14 26" xfId="2801"/>
    <cellStyle name="输入 14 31" xfId="2802"/>
    <cellStyle name="常规 12 2 4" xfId="2803"/>
    <cellStyle name="常规 4 14" xfId="2804"/>
    <cellStyle name="强调文字颜色 1 8 14" xfId="2805"/>
    <cellStyle name="标题 4 14 16" xfId="2806"/>
    <cellStyle name="标题 4 14 21" xfId="2807"/>
    <cellStyle name="适中 15 12" xfId="2808"/>
    <cellStyle name="输入 14 25" xfId="2809"/>
    <cellStyle name="输入 14 30" xfId="2810"/>
    <cellStyle name="常规 12 2 3" xfId="2811"/>
    <cellStyle name="常规 4 13" xfId="2812"/>
    <cellStyle name="强调文字颜色 1 8 13" xfId="2813"/>
    <cellStyle name="标题 4 14 15" xfId="2814"/>
    <cellStyle name="标题 4 14 20" xfId="2815"/>
    <cellStyle name="适中 15 11" xfId="2816"/>
    <cellStyle name="输入 14 19" xfId="2817"/>
    <cellStyle name="输入 14 24" xfId="2818"/>
    <cellStyle name="常规 12 2 2" xfId="2819"/>
    <cellStyle name="常规 4 12" xfId="2820"/>
    <cellStyle name="60% - 强调文字颜色 3 8 8" xfId="2821"/>
    <cellStyle name="40% - 强调文字颜色 2 8 3" xfId="2822"/>
    <cellStyle name="标题 1 4" xfId="2823"/>
    <cellStyle name="强调文字颜色 1 8 12" xfId="2824"/>
    <cellStyle name="标题 4 14 14" xfId="2825"/>
    <cellStyle name="强调文字颜色 1 8 11" xfId="2826"/>
    <cellStyle name="标题 4 14 13" xfId="2827"/>
    <cellStyle name="输出 6 3" xfId="2828"/>
    <cellStyle name="常规 43 21" xfId="2829"/>
    <cellStyle name="常规 43 16" xfId="2830"/>
    <cellStyle name="常规 38 21" xfId="2831"/>
    <cellStyle name="常规 38 16" xfId="2832"/>
    <cellStyle name="标题 4 12" xfId="2833"/>
    <cellStyle name="链接单元格 14 16" xfId="2834"/>
    <cellStyle name="链接单元格 14 21" xfId="2835"/>
    <cellStyle name="输出 6 2" xfId="2836"/>
    <cellStyle name="常规 43 20" xfId="2837"/>
    <cellStyle name="常规 43 15" xfId="2838"/>
    <cellStyle name="常规 38 20" xfId="2839"/>
    <cellStyle name="常规 38 15" xfId="2840"/>
    <cellStyle name="标题 4 11" xfId="2841"/>
    <cellStyle name="链接单元格 14 15" xfId="2842"/>
    <cellStyle name="链接单元格 14 20" xfId="2843"/>
    <cellStyle name="常规 8" xfId="2844"/>
    <cellStyle name="注释 15" xfId="2845"/>
    <cellStyle name="输出 4 7" xfId="2846"/>
    <cellStyle name="好 16" xfId="2847"/>
    <cellStyle name="常规 43 14" xfId="2848"/>
    <cellStyle name="常规 38 14" xfId="2849"/>
    <cellStyle name="标题 4 10" xfId="2850"/>
    <cellStyle name="链接单元格 14 14" xfId="2851"/>
    <cellStyle name="标题 3 15 39" xfId="2852"/>
    <cellStyle name="差 14 9" xfId="2853"/>
    <cellStyle name="标题 4 6" xfId="2854"/>
    <cellStyle name="汇总 18 3" xfId="2855"/>
    <cellStyle name="常规 42 35" xfId="2856"/>
    <cellStyle name="常规 42 40" xfId="2857"/>
    <cellStyle name="标题 3 15 38" xfId="2858"/>
    <cellStyle name="差 14 8" xfId="2859"/>
    <cellStyle name="标题 4 5" xfId="2860"/>
    <cellStyle name="汇总 18 2" xfId="2861"/>
    <cellStyle name="常规 42 29" xfId="2862"/>
    <cellStyle name="常规 42 34" xfId="2863"/>
    <cellStyle name="标题 3 15 37" xfId="2864"/>
    <cellStyle name="差 14 7" xfId="2865"/>
    <cellStyle name="标题 4 4" xfId="2866"/>
    <cellStyle name="标题 4 3" xfId="2867"/>
    <cellStyle name="标题 4 2" xfId="2868"/>
    <cellStyle name="标题 3 2 9" xfId="2869"/>
    <cellStyle name="20% - 强调文字颜色 4 8" xfId="2870"/>
    <cellStyle name="标题 3 15 18" xfId="2871"/>
    <cellStyle name="标题 3 15 23" xfId="2872"/>
    <cellStyle name="标题 3 15 17" xfId="2873"/>
    <cellStyle name="标题 3 15 22" xfId="2874"/>
    <cellStyle name="标题 3 15 16" xfId="2875"/>
    <cellStyle name="标题 3 15 21" xfId="2876"/>
    <cellStyle name="标题 3 15 15" xfId="2877"/>
    <cellStyle name="标题 3 15 20" xfId="2878"/>
    <cellStyle name="标题 3 15 14" xfId="2879"/>
    <cellStyle name="标题 3 15 13" xfId="2880"/>
    <cellStyle name="常规 11 3 9" xfId="2881"/>
    <cellStyle name="标题 5 8" xfId="2882"/>
    <cellStyle name="标题 3 15 12" xfId="2883"/>
    <cellStyle name="标题 5 7" xfId="2884"/>
    <cellStyle name="标题 3 15 11" xfId="2885"/>
    <cellStyle name="链接单元格 15 16" xfId="2886"/>
    <cellStyle name="链接单元格 15 21" xfId="2887"/>
    <cellStyle name="常规 11 3 22" xfId="2888"/>
    <cellStyle name="常规 11 3 17" xfId="2889"/>
    <cellStyle name="差 15 37" xfId="2890"/>
    <cellStyle name="强调文字颜色 6 8 38" xfId="2891"/>
    <cellStyle name="计算 2 32" xfId="2892"/>
    <cellStyle name="计算 2 27" xfId="2893"/>
    <cellStyle name="常规 42 5" xfId="2894"/>
    <cellStyle name="差 15 9" xfId="2895"/>
    <cellStyle name="标题 5 6" xfId="2896"/>
    <cellStyle name="标题 3 15 10" xfId="2897"/>
    <cellStyle name="链接单元格 15 15" xfId="2898"/>
    <cellStyle name="链接单元格 15 20" xfId="2899"/>
    <cellStyle name="差 15 36" xfId="2900"/>
    <cellStyle name="强调文字颜色 6 8 37" xfId="2901"/>
    <cellStyle name="常规 11 3 21" xfId="2902"/>
    <cellStyle name="常规 11 3 16" xfId="2903"/>
    <cellStyle name="差 15 8" xfId="2904"/>
    <cellStyle name="标题 5 5" xfId="2905"/>
    <cellStyle name="强调文字颜色 1 8 8" xfId="2906"/>
    <cellStyle name="常规 6 10" xfId="2907"/>
    <cellStyle name="好 14 10" xfId="2908"/>
    <cellStyle name="标题 3 14 37" xfId="2909"/>
    <cellStyle name="计算 2 3 8" xfId="2910"/>
    <cellStyle name="强调文字颜色 1 8 6" xfId="2911"/>
    <cellStyle name="标题 3 14 35" xfId="2912"/>
    <cellStyle name="标题 3 14 40" xfId="2913"/>
    <cellStyle name="计算 2 3 6" xfId="2914"/>
    <cellStyle name="强调文字颜色 1 8 5" xfId="2915"/>
    <cellStyle name="标题 3 14 29" xfId="2916"/>
    <cellStyle name="标题 3 14 34" xfId="2917"/>
    <cellStyle name="计算 2 3 5" xfId="2918"/>
    <cellStyle name="警告文本 14 8" xfId="2919"/>
    <cellStyle name="计算 2 3 4" xfId="2920"/>
    <cellStyle name="标题 3 14 28" xfId="2921"/>
    <cellStyle name="标题 3 14 33" xfId="2922"/>
    <cellStyle name="强调文字颜色 1 8 4" xfId="2923"/>
    <cellStyle name="警告文本 14 6" xfId="2924"/>
    <cellStyle name="计算 2 3 2" xfId="2925"/>
    <cellStyle name="标题 3 14 26" xfId="2926"/>
    <cellStyle name="标题 3 14 31" xfId="2927"/>
    <cellStyle name="计算 6 9" xfId="2928"/>
    <cellStyle name="强调文字颜色 1 8 2" xfId="2929"/>
    <cellStyle name="标题 3 14 25" xfId="2930"/>
    <cellStyle name="标题 3 14 30" xfId="2931"/>
    <cellStyle name="计算 6 8" xfId="2932"/>
    <cellStyle name="汇总 4 2" xfId="2933"/>
    <cellStyle name="常规 3 3 2 8" xfId="2934"/>
    <cellStyle name="标题 3 14 2" xfId="2935"/>
    <cellStyle name="标题 3 14 19" xfId="2936"/>
    <cellStyle name="标题 3 14 24" xfId="2937"/>
    <cellStyle name="计算 6 7" xfId="2938"/>
    <cellStyle name="60% - 强调文字颜色 5 8 11" xfId="2939"/>
    <cellStyle name="标题 18 37" xfId="2940"/>
    <cellStyle name="计算 6 6" xfId="2941"/>
    <cellStyle name="标题 3 14 18" xfId="2942"/>
    <cellStyle name="标题 3 14 23" xfId="2943"/>
    <cellStyle name="60% - 强调文字颜色 5 8 10" xfId="2944"/>
    <cellStyle name="标题 18 36" xfId="2945"/>
    <cellStyle name="计算 6 5" xfId="2946"/>
    <cellStyle name="标题 3 14 17" xfId="2947"/>
    <cellStyle name="标题 3 14 22" xfId="2948"/>
    <cellStyle name="标题 18 35" xfId="2949"/>
    <cellStyle name="标题 18 40" xfId="2950"/>
    <cellStyle name="标题 3 14 21" xfId="2951"/>
    <cellStyle name="标题 3 14 16" xfId="2952"/>
    <cellStyle name="计算 6 4" xfId="2953"/>
    <cellStyle name="输入 14 37" xfId="2954"/>
    <cellStyle name="汇总 14 9" xfId="2955"/>
    <cellStyle name="标题 2 4" xfId="2956"/>
    <cellStyle name="标题 2 3" xfId="2957"/>
    <cellStyle name="标题 2 2 6" xfId="2958"/>
    <cellStyle name="标题 2 2 5" xfId="2959"/>
    <cellStyle name="标题 2 2 4" xfId="2960"/>
    <cellStyle name="标题 2 2 3" xfId="2961"/>
    <cellStyle name="计算 14 39" xfId="2962"/>
    <cellStyle name="标题 2 2 2" xfId="2963"/>
    <cellStyle name="常规 3 24 19" xfId="2964"/>
    <cellStyle name="常规 3 24 24" xfId="2965"/>
    <cellStyle name="标题 2 2 13" xfId="2966"/>
    <cellStyle name="标题 2 2" xfId="2967"/>
    <cellStyle name="常规 41 32" xfId="2968"/>
    <cellStyle name="常规 41 27" xfId="2969"/>
    <cellStyle name="标题 2 18" xfId="2970"/>
    <cellStyle name="常规 41 31" xfId="2971"/>
    <cellStyle name="常规 41 26" xfId="2972"/>
    <cellStyle name="标题 2 17" xfId="2973"/>
    <cellStyle name="常规 41 30" xfId="2974"/>
    <cellStyle name="常规 41 25" xfId="2975"/>
    <cellStyle name="标题 2 16" xfId="2976"/>
    <cellStyle name="标题 2 15 9" xfId="2977"/>
    <cellStyle name="标题 2 15 8" xfId="2978"/>
    <cellStyle name="标题 2 15 7" xfId="2979"/>
    <cellStyle name="输出 9 9" xfId="2980"/>
    <cellStyle name="标题 2 15 6" xfId="2981"/>
    <cellStyle name="输出 9 8" xfId="2982"/>
    <cellStyle name="标题 2 15 5" xfId="2983"/>
    <cellStyle name="输出 9 7" xfId="2984"/>
    <cellStyle name="标题 2 15 4" xfId="2985"/>
    <cellStyle name="输出 9 6" xfId="2986"/>
    <cellStyle name="标题 2 15 3" xfId="2987"/>
    <cellStyle name="输出 9 5" xfId="2988"/>
    <cellStyle name="标题 2 15 2" xfId="2989"/>
    <cellStyle name="货币 2 9" xfId="2990"/>
    <cellStyle name="标题 2 15 12" xfId="2991"/>
    <cellStyle name="输出 14 24" xfId="2992"/>
    <cellStyle name="输出 14 19" xfId="2993"/>
    <cellStyle name="标题 2 15 11" xfId="2994"/>
    <cellStyle name="输出 14 23" xfId="2995"/>
    <cellStyle name="输出 14 18" xfId="2996"/>
    <cellStyle name="标题 2 15 10" xfId="2997"/>
    <cellStyle name="标题 2 14 39" xfId="2998"/>
    <cellStyle name="标题 2 14 38" xfId="2999"/>
    <cellStyle name="标题 2 14 24" xfId="3000"/>
    <cellStyle name="标题 2 14 19" xfId="3001"/>
    <cellStyle name="差 14 16" xfId="3002"/>
    <cellStyle name="差 14 21" xfId="3003"/>
    <cellStyle name="标题 2 14 23" xfId="3004"/>
    <cellStyle name="标题 2 14 18" xfId="3005"/>
    <cellStyle name="差 14 15" xfId="3006"/>
    <cellStyle name="差 14 20" xfId="3007"/>
    <cellStyle name="常规 6 15 14" xfId="3008"/>
    <cellStyle name="标题 2 14 22" xfId="3009"/>
    <cellStyle name="标题 2 14 17" xfId="3010"/>
    <cellStyle name="差 14 14" xfId="3011"/>
    <cellStyle name="常规 6 15 13" xfId="3012"/>
    <cellStyle name="标题 2 14 21" xfId="3013"/>
    <cellStyle name="标题 2 14 16" xfId="3014"/>
    <cellStyle name="差 14 13" xfId="3015"/>
    <cellStyle name="常规 6 15 12" xfId="3016"/>
    <cellStyle name="标题 2 14 20" xfId="3017"/>
    <cellStyle name="标题 2 14 15" xfId="3018"/>
    <cellStyle name="强调文字颜色 6 8" xfId="3019"/>
    <cellStyle name="标题 2 14 14" xfId="3020"/>
    <cellStyle name="差 14 12" xfId="3021"/>
    <cellStyle name="常规 6 15 11" xfId="3022"/>
    <cellStyle name="强调文字颜色 6 7" xfId="3023"/>
    <cellStyle name="标题 2 14 13" xfId="3024"/>
    <cellStyle name="差 14 11" xfId="3025"/>
    <cellStyle name="常规 6 15 10" xfId="3026"/>
    <cellStyle name="强调文字颜色 6 6" xfId="3027"/>
    <cellStyle name="标题 2 14 12" xfId="3028"/>
    <cellStyle name="差 14 10" xfId="3029"/>
    <cellStyle name="强调文字颜色 6 5" xfId="3030"/>
    <cellStyle name="标题 2 14 11" xfId="3031"/>
    <cellStyle name="强调文字颜色 6 4" xfId="3032"/>
    <cellStyle name="标题 2 14 10" xfId="3033"/>
    <cellStyle name="常规 2 2 13" xfId="3034"/>
    <cellStyle name="强调文字颜色 5 8 2" xfId="3035"/>
    <cellStyle name="常规 5 5 19" xfId="3036"/>
    <cellStyle name="常规 5 5 24" xfId="3037"/>
    <cellStyle name="标题 18 8" xfId="3038"/>
    <cellStyle name="输入 15 8" xfId="3039"/>
    <cellStyle name="20% - 强调文字颜色 4 8 9" xfId="3040"/>
    <cellStyle name="差 2 37" xfId="3041"/>
    <cellStyle name="差 2 42" xfId="3042"/>
    <cellStyle name="适中 16" xfId="3043"/>
    <cellStyle name="常规 5 5 18" xfId="3044"/>
    <cellStyle name="常规 5 5 23" xfId="3045"/>
    <cellStyle name="标题 18 7" xfId="3046"/>
    <cellStyle name="常规 5 5 17" xfId="3047"/>
    <cellStyle name="常规 5 5 22" xfId="3048"/>
    <cellStyle name="标题 18 6" xfId="3049"/>
    <cellStyle name="标题 18 5" xfId="3050"/>
    <cellStyle name="常规 5 5 16" xfId="3051"/>
    <cellStyle name="常规 5 5 21" xfId="3052"/>
    <cellStyle name="常规 5 5 20" xfId="3053"/>
    <cellStyle name="常规 5 5 15" xfId="3054"/>
    <cellStyle name="标题 5 39" xfId="3055"/>
    <cellStyle name="标题 18 4" xfId="3056"/>
    <cellStyle name="60% - 强调文字颜色 5 8 13" xfId="3057"/>
    <cellStyle name="标题 18 39" xfId="3058"/>
    <cellStyle name="输入 2 3 3" xfId="3059"/>
    <cellStyle name="60% - 强调文字颜色 5 8 12" xfId="3060"/>
    <cellStyle name="标题 18 38" xfId="3061"/>
    <cellStyle name="输入 2 3 2" xfId="3062"/>
    <cellStyle name="常规 5 5 13" xfId="3063"/>
    <cellStyle name="标题 5 42" xfId="3064"/>
    <cellStyle name="标题 5 37" xfId="3065"/>
    <cellStyle name="标题 18 2" xfId="3066"/>
    <cellStyle name="常规 5 5 14" xfId="3067"/>
    <cellStyle name="标题 5 38" xfId="3068"/>
    <cellStyle name="标题 18 3" xfId="3069"/>
    <cellStyle name="计算 6 3" xfId="3070"/>
    <cellStyle name="20% - 着色 4 3" xfId="3071"/>
    <cellStyle name="标题 3 14 20" xfId="3072"/>
    <cellStyle name="标题 3 14 15" xfId="3073"/>
    <cellStyle name="标题 18 34" xfId="3074"/>
    <cellStyle name="标题 18 29" xfId="3075"/>
    <cellStyle name="计算 6 2" xfId="3076"/>
    <cellStyle name="20% - 着色 4 2" xfId="3077"/>
    <cellStyle name="标题 3 14 14" xfId="3078"/>
    <cellStyle name="标题 18 33" xfId="3079"/>
    <cellStyle name="标题 18 28" xfId="3080"/>
    <cellStyle name="标题 18 32" xfId="3081"/>
    <cellStyle name="标题 18 27" xfId="3082"/>
    <cellStyle name="标题 18 31" xfId="3083"/>
    <cellStyle name="标题 18 26" xfId="3084"/>
    <cellStyle name="标题 18 30" xfId="3085"/>
    <cellStyle name="标题 18 25" xfId="3086"/>
    <cellStyle name="标题 18 24" xfId="3087"/>
    <cellStyle name="标题 18 19" xfId="3088"/>
    <cellStyle name="标题 18 23" xfId="3089"/>
    <cellStyle name="标题 18 18" xfId="3090"/>
    <cellStyle name="标题 18 22" xfId="3091"/>
    <cellStyle name="标题 18 17" xfId="3092"/>
    <cellStyle name="标题 18 21" xfId="3093"/>
    <cellStyle name="标题 18 16" xfId="3094"/>
    <cellStyle name="标题 18 20" xfId="3095"/>
    <cellStyle name="标题 18 15" xfId="3096"/>
    <cellStyle name="标题 18 14" xfId="3097"/>
    <cellStyle name="标题 18 13" xfId="3098"/>
    <cellStyle name="输入 15 12" xfId="3099"/>
    <cellStyle name="20% - 强调文字颜色 4 8 17" xfId="3100"/>
    <cellStyle name="20% - 强调文字颜色 4 8 22" xfId="3101"/>
    <cellStyle name="20% - 强调文字颜色 5 8 3" xfId="3102"/>
    <cellStyle name="40% - 强调文字颜色 6 8 8" xfId="3103"/>
    <cellStyle name="标题 18 12" xfId="3104"/>
    <cellStyle name="标题 18 11" xfId="3105"/>
    <cellStyle name="标题 18 10" xfId="3106"/>
    <cellStyle name="标题 17 9" xfId="3107"/>
    <cellStyle name="常规 10 3 26" xfId="3108"/>
    <cellStyle name="常规 10 3 31" xfId="3109"/>
    <cellStyle name="常规 39 13" xfId="3110"/>
    <cellStyle name="检查单元格 14 9" xfId="3111"/>
    <cellStyle name="常规 8 3 22" xfId="3112"/>
    <cellStyle name="常规 8 3 17" xfId="3113"/>
    <cellStyle name="常规 10 3 25" xfId="3114"/>
    <cellStyle name="常规 10 3 30" xfId="3115"/>
    <cellStyle name="常规 39 12" xfId="3116"/>
    <cellStyle name="标题 17 8" xfId="3117"/>
    <cellStyle name="检查单元格 14 8" xfId="3118"/>
    <cellStyle name="常规 8 3 21" xfId="3119"/>
    <cellStyle name="常规 8 3 16" xfId="3120"/>
    <cellStyle name="常规 10 3 19" xfId="3121"/>
    <cellStyle name="常规 10 3 24" xfId="3122"/>
    <cellStyle name="常规 39 11" xfId="3123"/>
    <cellStyle name="标题 17 7" xfId="3124"/>
    <cellStyle name="常规 8 3 15" xfId="3125"/>
    <cellStyle name="常规 8 3 20" xfId="3126"/>
    <cellStyle name="检查单元格 14 7" xfId="3127"/>
    <cellStyle name="常规 10 3 18" xfId="3128"/>
    <cellStyle name="常规 10 3 23" xfId="3129"/>
    <cellStyle name="常规 39 10" xfId="3130"/>
    <cellStyle name="标题 17 6" xfId="3131"/>
    <cellStyle name="常规 9 3 39" xfId="3132"/>
    <cellStyle name="常规 10 3 17" xfId="3133"/>
    <cellStyle name="常规 10 3 22" xfId="3134"/>
    <cellStyle name="标题 17 5" xfId="3135"/>
    <cellStyle name="标题 3 3" xfId="3136"/>
    <cellStyle name="标题 1 2 21" xfId="3137"/>
    <cellStyle name="标题 1 2 16" xfId="3138"/>
    <cellStyle name="常规 10 3 16" xfId="3139"/>
    <cellStyle name="常规 10 3 21" xfId="3140"/>
    <cellStyle name="标题 17 4" xfId="3141"/>
    <cellStyle name="常规 9 3 38" xfId="3142"/>
    <cellStyle name="20% - 着色 1 3" xfId="3143"/>
    <cellStyle name="常规 3 3 2 19" xfId="3144"/>
    <cellStyle name="常规 3 3 2 24" xfId="3145"/>
    <cellStyle name="计算 3 3" xfId="3146"/>
    <cellStyle name="标题 3 2" xfId="3147"/>
    <cellStyle name="标题 1 2 20" xfId="3148"/>
    <cellStyle name="标题 1 2 15" xfId="3149"/>
    <cellStyle name="常规 9 3 37" xfId="3150"/>
    <cellStyle name="标题 17 3" xfId="3151"/>
    <cellStyle name="常规 10 3 15" xfId="3152"/>
    <cellStyle name="常规 10 3 20" xfId="3153"/>
    <cellStyle name="20% - 着色 1 2" xfId="3154"/>
    <cellStyle name="计算 3 2" xfId="3155"/>
    <cellStyle name="常规 3 3 2 23" xfId="3156"/>
    <cellStyle name="常规 3 3 2 18" xfId="3157"/>
    <cellStyle name="标题 3 2 17" xfId="3158"/>
    <cellStyle name="标题 3 2 22" xfId="3159"/>
    <cellStyle name="计算 8 2" xfId="3160"/>
    <cellStyle name="40% - 强调文字颜色 6 8 14" xfId="3161"/>
    <cellStyle name="20% - 着色 6 2" xfId="3162"/>
    <cellStyle name="标题 17 33" xfId="3163"/>
    <cellStyle name="标题 17 28" xfId="3164"/>
    <cellStyle name="标题 3 2 16" xfId="3165"/>
    <cellStyle name="标题 3 2 21" xfId="3166"/>
    <cellStyle name="40% - 强调文字颜色 6 8 13" xfId="3167"/>
    <cellStyle name="标题 17 32" xfId="3168"/>
    <cellStyle name="标题 17 27" xfId="3169"/>
    <cellStyle name="标题 3 2 15" xfId="3170"/>
    <cellStyle name="标题 3 2 20" xfId="3171"/>
    <cellStyle name="40% - 强调文字颜色 6 8 12" xfId="3172"/>
    <cellStyle name="40% - 强调文字颜色 1 8 29" xfId="3173"/>
    <cellStyle name="40% - 强调文字颜色 1 8 34" xfId="3174"/>
    <cellStyle name="常规 3 35" xfId="3175"/>
    <cellStyle name="常规 3 40" xfId="3176"/>
    <cellStyle name="60% - 强调文字颜色 1 8 9" xfId="3177"/>
    <cellStyle name="链接单元格 14 3" xfId="3178"/>
    <cellStyle name="标题 17 31" xfId="3179"/>
    <cellStyle name="标题 17 26" xfId="3180"/>
    <cellStyle name="着色 4 2" xfId="3181"/>
    <cellStyle name="标题 4 9" xfId="3182"/>
    <cellStyle name="标题 3 2 14" xfId="3183"/>
    <cellStyle name="40% - 强调文字颜色 1 8 28" xfId="3184"/>
    <cellStyle name="40% - 强调文字颜色 1 8 33" xfId="3185"/>
    <cellStyle name="常规 3 29" xfId="3186"/>
    <cellStyle name="常规 3 34" xfId="3187"/>
    <cellStyle name="60% - 强调文字颜色 1 8 8" xfId="3188"/>
    <cellStyle name="链接单元格 14 2" xfId="3189"/>
    <cellStyle name="40% - 强调文字颜色 6 8 11" xfId="3190"/>
    <cellStyle name="标题 17 30" xfId="3191"/>
    <cellStyle name="标题 17 25" xfId="3192"/>
    <cellStyle name="常规 3 3 2 17" xfId="3193"/>
    <cellStyle name="常规 3 3 2 22" xfId="3194"/>
    <cellStyle name="常规 9 3 36" xfId="3195"/>
    <cellStyle name="标题 17 2" xfId="3196"/>
    <cellStyle name="常规 10 3 14" xfId="3197"/>
    <cellStyle name="标题 4 8" xfId="3198"/>
    <cellStyle name="标题 3 2 13" xfId="3199"/>
    <cellStyle name="40% - 强调文字颜色 6 8 10" xfId="3200"/>
    <cellStyle name="汇总 16 9" xfId="3201"/>
    <cellStyle name="60% - 强调文字颜色 1 8 7" xfId="3202"/>
    <cellStyle name="40% - 强调文字颜色 1 8 27" xfId="3203"/>
    <cellStyle name="40% - 强调文字颜色 1 8 32" xfId="3204"/>
    <cellStyle name="常规 3 28" xfId="3205"/>
    <cellStyle name="常规 3 33" xfId="3206"/>
    <cellStyle name="标题 17 24" xfId="3207"/>
    <cellStyle name="标题 17 19" xfId="3208"/>
    <cellStyle name="标题 4 7" xfId="3209"/>
    <cellStyle name="标题 3 2 12" xfId="3210"/>
    <cellStyle name="60% - 强调文字颜色 1 8 6" xfId="3211"/>
    <cellStyle name="标题 17 23" xfId="3212"/>
    <cellStyle name="标题 17 18" xfId="3213"/>
    <cellStyle name="标题 3 2 11" xfId="3214"/>
    <cellStyle name="60% - 强调文字颜色 1 8 5" xfId="3215"/>
    <cellStyle name="40% - 强调文字颜色 1 8 25" xfId="3216"/>
    <cellStyle name="40% - 强调文字颜色 1 8 30" xfId="3217"/>
    <cellStyle name="常规 3 26" xfId="3218"/>
    <cellStyle name="常规 3 31" xfId="3219"/>
    <cellStyle name="标题 17 22" xfId="3220"/>
    <cellStyle name="标题 17 17" xfId="3221"/>
    <cellStyle name="标题 3 2 10" xfId="3222"/>
    <cellStyle name="60% - 强调文字颜色 1 8 4" xfId="3223"/>
    <cellStyle name="40% - 强调文字颜色 1 8 19" xfId="3224"/>
    <cellStyle name="40% - 强调文字颜色 1 8 24" xfId="3225"/>
    <cellStyle name="常规 3 25" xfId="3226"/>
    <cellStyle name="常规 3 30" xfId="3227"/>
    <cellStyle name="标题 17 21" xfId="3228"/>
    <cellStyle name="标题 17 16" xfId="3229"/>
    <cellStyle name="60% - 强调文字颜色 1 8 3" xfId="3230"/>
    <cellStyle name="40% - 强调文字颜色 1 8 18" xfId="3231"/>
    <cellStyle name="40% - 强调文字颜色 1 8 23" xfId="3232"/>
    <cellStyle name="常规 3 19" xfId="3233"/>
    <cellStyle name="常规 3 24" xfId="3234"/>
    <cellStyle name="标题 17 20" xfId="3235"/>
    <cellStyle name="标题 17 15" xfId="3236"/>
    <cellStyle name="60% - 强调文字颜色 1 8 2" xfId="3237"/>
    <cellStyle name="标题 17 14" xfId="3238"/>
    <cellStyle name="汇总 5 2" xfId="3239"/>
    <cellStyle name="标题 3 15 2" xfId="3240"/>
    <cellStyle name="警告文本 2 8" xfId="3241"/>
    <cellStyle name="20% - 强调文字颜色 2 8 6" xfId="3242"/>
    <cellStyle name="适中 2 40" xfId="3243"/>
    <cellStyle name="适中 2 35" xfId="3244"/>
    <cellStyle name="标题 3 2 39" xfId="3245"/>
    <cellStyle name="标题 3 4" xfId="3246"/>
    <cellStyle name="标题 1 2 22" xfId="3247"/>
    <cellStyle name="标题 1 2 17" xfId="3248"/>
    <cellStyle name="40% - 强调文字颜色 2 8 2" xfId="3249"/>
    <cellStyle name="60% - 强调文字颜色 3 8 7" xfId="3250"/>
    <cellStyle name="标题 1 3" xfId="3251"/>
    <cellStyle name="警告文本 2 7" xfId="3252"/>
    <cellStyle name="20% - 强调文字颜色 2 8 5" xfId="3253"/>
    <cellStyle name="适中 2 29" xfId="3254"/>
    <cellStyle name="适中 2 34" xfId="3255"/>
    <cellStyle name="标题 1 2 14" xfId="3256"/>
    <cellStyle name="标题 1 2 13" xfId="3257"/>
    <cellStyle name="标题 1 15 5" xfId="3258"/>
    <cellStyle name="标题 1 15 39" xfId="3259"/>
    <cellStyle name="计算 17 6" xfId="3260"/>
    <cellStyle name="汇总 14 40" xfId="3261"/>
    <cellStyle name="汇总 14 35" xfId="3262"/>
    <cellStyle name="标题 1 15 37" xfId="3263"/>
    <cellStyle name="计算 17 4" xfId="3264"/>
    <cellStyle name="汇总 14 34" xfId="3265"/>
    <cellStyle name="汇总 14 29" xfId="3266"/>
    <cellStyle name="警告文本 14 33" xfId="3267"/>
    <cellStyle name="警告文本 14 28" xfId="3268"/>
    <cellStyle name="20% - 强调文字颜色 6 7" xfId="3269"/>
    <cellStyle name="标题 1 15 36" xfId="3270"/>
    <cellStyle name="计算 17 3" xfId="3271"/>
    <cellStyle name="汇总 14 33" xfId="3272"/>
    <cellStyle name="汇总 14 28" xfId="3273"/>
    <cellStyle name="警告文本 14 32" xfId="3274"/>
    <cellStyle name="警告文本 14 27" xfId="3275"/>
    <cellStyle name="20% - 强调文字颜色 6 6" xfId="3276"/>
    <cellStyle name="标题 1 15 35" xfId="3277"/>
    <cellStyle name="标题 1 15 40" xfId="3278"/>
    <cellStyle name="计算 17 2" xfId="3279"/>
    <cellStyle name="标题 1 15 3" xfId="3280"/>
    <cellStyle name="汇总 14 32" xfId="3281"/>
    <cellStyle name="汇总 14 27" xfId="3282"/>
    <cellStyle name="警告文本 14 31" xfId="3283"/>
    <cellStyle name="警告文本 14 26" xfId="3284"/>
    <cellStyle name="20% - 强调文字颜色 6 5" xfId="3285"/>
    <cellStyle name="标题 1 15 29" xfId="3286"/>
    <cellStyle name="标题 1 15 34" xfId="3287"/>
    <cellStyle name="汇总 14 31" xfId="3288"/>
    <cellStyle name="汇总 14 26" xfId="3289"/>
    <cellStyle name="警告文本 14 30" xfId="3290"/>
    <cellStyle name="警告文本 14 25" xfId="3291"/>
    <cellStyle name="20% - 强调文字颜色 6 4" xfId="3292"/>
    <cellStyle name="标题 1 15 28" xfId="3293"/>
    <cellStyle name="标题 1 15 33" xfId="3294"/>
    <cellStyle name="汇总 14 30" xfId="3295"/>
    <cellStyle name="汇总 14 25" xfId="3296"/>
    <cellStyle name="警告文本 14 24" xfId="3297"/>
    <cellStyle name="警告文本 14 19" xfId="3298"/>
    <cellStyle name="20% - 强调文字颜色 6 3" xfId="3299"/>
    <cellStyle name="标题 1 15 27" xfId="3300"/>
    <cellStyle name="标题 1 15 32" xfId="3301"/>
    <cellStyle name="汇总 14 24" xfId="3302"/>
    <cellStyle name="汇总 14 19" xfId="3303"/>
    <cellStyle name="警告文本 14 23" xfId="3304"/>
    <cellStyle name="警告文本 14 18" xfId="3305"/>
    <cellStyle name="20% - 强调文字颜色 6 2" xfId="3306"/>
    <cellStyle name="标题 1 15 26" xfId="3307"/>
    <cellStyle name="标题 1 15 31" xfId="3308"/>
    <cellStyle name="标题 1 15 25" xfId="3309"/>
    <cellStyle name="标题 1 15 30" xfId="3310"/>
    <cellStyle name="40% - 着色 5 3" xfId="3311"/>
    <cellStyle name="输入 2 3 7" xfId="3312"/>
    <cellStyle name="标题 1 15 2" xfId="3313"/>
    <cellStyle name="标题 1 15 19" xfId="3314"/>
    <cellStyle name="标题 1 15 24" xfId="3315"/>
    <cellStyle name="标题 1 15 11" xfId="3316"/>
    <cellStyle name="标题 1 15 10" xfId="3317"/>
    <cellStyle name="标题 1 14 39" xfId="3318"/>
    <cellStyle name="计算 12 6" xfId="3319"/>
    <cellStyle name="标题 1 14 38" xfId="3320"/>
    <cellStyle name="计算 12 5" xfId="3321"/>
    <cellStyle name="标题 1 14 37" xfId="3322"/>
    <cellStyle name="计算 12 4" xfId="3323"/>
    <cellStyle name="标题 1 14 36" xfId="3324"/>
    <cellStyle name="计算 12 3" xfId="3325"/>
    <cellStyle name="标题 1 14 35" xfId="3326"/>
    <cellStyle name="标题 1 14 40" xfId="3327"/>
    <cellStyle name="计算 12 2" xfId="3328"/>
    <cellStyle name="标题 1 14 29" xfId="3329"/>
    <cellStyle name="标题 1 14 34" xfId="3330"/>
    <cellStyle name="标题 1 14 28" xfId="3331"/>
    <cellStyle name="标题 1 14 33" xfId="3332"/>
    <cellStyle name="标题 1 14 27" xfId="3333"/>
    <cellStyle name="标题 1 14 32" xfId="3334"/>
    <cellStyle name="标题 1 14 26" xfId="3335"/>
    <cellStyle name="标题 1 14 31" xfId="3336"/>
    <cellStyle name="标题 1 14 25" xfId="3337"/>
    <cellStyle name="标题 1 14 30" xfId="3338"/>
    <cellStyle name="60% - 强调文字颜色 6 8 15" xfId="3339"/>
    <cellStyle name="60% - 强调文字颜色 6 8 20" xfId="3340"/>
    <cellStyle name="检查单元格 2 33" xfId="3341"/>
    <cellStyle name="检查单元格 2 28" xfId="3342"/>
    <cellStyle name="标题 1 13" xfId="3343"/>
    <cellStyle name="输入 14 7" xfId="3344"/>
    <cellStyle name="常规 40 17" xfId="3345"/>
    <cellStyle name="常规 40 22" xfId="3346"/>
    <cellStyle name="计算 2 3 7" xfId="3347"/>
    <cellStyle name="标题 3 14 36" xfId="3348"/>
    <cellStyle name="60% - 强调文字颜色 6 8 14" xfId="3349"/>
    <cellStyle name="检查单元格 2 32" xfId="3350"/>
    <cellStyle name="检查单元格 2 27" xfId="3351"/>
    <cellStyle name="标题 1 12" xfId="3352"/>
    <cellStyle name="常规 40 16" xfId="3353"/>
    <cellStyle name="常规 40 21" xfId="3354"/>
    <cellStyle name="输入 14 6" xfId="3355"/>
    <cellStyle name="60% - 强调文字颜色 6 8 13" xfId="3356"/>
    <cellStyle name="检查单元格 2 31" xfId="3357"/>
    <cellStyle name="检查单元格 2 26" xfId="3358"/>
    <cellStyle name="标题 1 11" xfId="3359"/>
    <cellStyle name="常规 40 15" xfId="3360"/>
    <cellStyle name="常规 40 20" xfId="3361"/>
    <cellStyle name="输入 14 5" xfId="3362"/>
    <cellStyle name="警告文本 14 9" xfId="3363"/>
    <cellStyle name="60% - 强调文字颜色 6 8 12" xfId="3364"/>
    <cellStyle name="检查单元格 2 30" xfId="3365"/>
    <cellStyle name="检查单元格 2 25" xfId="3366"/>
    <cellStyle name="标题 1 10" xfId="3367"/>
    <cellStyle name="常规 40 14" xfId="3368"/>
    <cellStyle name="输入 14 4" xfId="3369"/>
    <cellStyle name="适中 15 10" xfId="3370"/>
    <cellStyle name="百分比 9" xfId="3371"/>
    <cellStyle name="标题 1 14 4" xfId="3372"/>
    <cellStyle name="60% - 强调文字颜色 3 8 6" xfId="3373"/>
    <cellStyle name="标题 1 2" xfId="3374"/>
    <cellStyle name="计算 14 14" xfId="3375"/>
    <cellStyle name="计算 14 13" xfId="3376"/>
    <cellStyle name="百分比 14" xfId="3377"/>
    <cellStyle name="常规 3 24 18" xfId="3378"/>
    <cellStyle name="常规 3 24 23" xfId="3379"/>
    <cellStyle name="标题 2 2 12" xfId="3380"/>
    <cellStyle name="常规 3 24 17" xfId="3381"/>
    <cellStyle name="常规 3 24 22" xfId="3382"/>
    <cellStyle name="标题 2 2 11" xfId="3383"/>
    <cellStyle name="60% - 强调文字颜色 6 8 38" xfId="3384"/>
    <cellStyle name="常规 3 24 16" xfId="3385"/>
    <cellStyle name="常规 3 24 21" xfId="3386"/>
    <cellStyle name="标题 2 2 10" xfId="3387"/>
    <cellStyle name="60% - 强调文字颜色 6 8 37" xfId="3388"/>
    <cellStyle name="60% - 强调文字颜色 6 8" xfId="3389"/>
    <cellStyle name="强调文字颜色 1 8 10" xfId="3390"/>
    <cellStyle name="标题 4 14 12" xfId="3391"/>
    <cellStyle name="标题 18" xfId="3392"/>
    <cellStyle name="输出 14 37" xfId="3393"/>
    <cellStyle name="40% - 强调文字颜色 6 3" xfId="3394"/>
    <cellStyle name="输出 11 9" xfId="3395"/>
    <cellStyle name="60% - 强调文字颜色 6 6" xfId="3396"/>
    <cellStyle name="标题 4 14 10" xfId="3397"/>
    <cellStyle name="标题 17" xfId="3398"/>
    <cellStyle name="输出 14 36" xfId="3399"/>
    <cellStyle name="40% - 强调文字颜色 6 2" xfId="3400"/>
    <cellStyle name="输出 11 8" xfId="3401"/>
    <cellStyle name="60% - 强调文字颜色 6 5" xfId="3402"/>
    <cellStyle name="60% - 强调文字颜色 6 4" xfId="3403"/>
    <cellStyle name="60% - 强调文字颜色 6 3" xfId="3404"/>
    <cellStyle name="60% - 强调文字颜色 5 8 6" xfId="3405"/>
    <cellStyle name="60% - 强调文字颜色 5 8 4" xfId="3406"/>
    <cellStyle name="标题 4 2 39" xfId="3407"/>
    <cellStyle name="60% - 强调文字颜色 5 8 3" xfId="3408"/>
    <cellStyle name="标题 4 2 43" xfId="3409"/>
    <cellStyle name="标题 4 2 38" xfId="3410"/>
    <cellStyle name="60% - 强调文字颜色 5 8 2" xfId="3411"/>
    <cellStyle name="标题 4 2 41" xfId="3412"/>
    <cellStyle name="标题 4 2 36" xfId="3413"/>
    <cellStyle name="标题 4 2 40" xfId="3414"/>
    <cellStyle name="标题 4 2 35" xfId="3415"/>
    <cellStyle name="警告文本 15 9" xfId="3416"/>
    <cellStyle name="标题 4 2 14" xfId="3417"/>
    <cellStyle name="标题 4 2 34" xfId="3418"/>
    <cellStyle name="标题 4 2 29" xfId="3419"/>
    <cellStyle name="60% - 强调文字颜色 5 6" xfId="3420"/>
    <cellStyle name="标题 3 14 3" xfId="3421"/>
    <cellStyle name="警告文本 15 8" xfId="3422"/>
    <cellStyle name="标题 4 2 13" xfId="3423"/>
    <cellStyle name="标题 4 2 33" xfId="3424"/>
    <cellStyle name="标题 4 2 28" xfId="3425"/>
    <cellStyle name="60% - 强调文字颜色 5 5" xfId="3426"/>
    <cellStyle name="警告文本 15 7" xfId="3427"/>
    <cellStyle name="标题 4 2 12" xfId="3428"/>
    <cellStyle name="标题 4 2 32" xfId="3429"/>
    <cellStyle name="标题 4 2 27" xfId="3430"/>
    <cellStyle name="60% - 强调文字颜色 5 4" xfId="3431"/>
    <cellStyle name="警告文本 15 6" xfId="3432"/>
    <cellStyle name="标题 4 2 11" xfId="3433"/>
    <cellStyle name="标题 4 2 31" xfId="3434"/>
    <cellStyle name="标题 4 2 26" xfId="3435"/>
    <cellStyle name="60% - 强调文字颜色 5 3" xfId="3436"/>
    <cellStyle name="警告文本 15 5" xfId="3437"/>
    <cellStyle name="标题 4 2 10" xfId="3438"/>
    <cellStyle name="标题 4 2 30" xfId="3439"/>
    <cellStyle name="标题 4 2 25" xfId="3440"/>
    <cellStyle name="60% - 强调文字颜色 5 2" xfId="3441"/>
    <cellStyle name="60% - 强调文字颜色 4 8 39" xfId="3442"/>
    <cellStyle name="输出 13" xfId="3443"/>
    <cellStyle name="60% - 强调文字颜色 4 8 38" xfId="3444"/>
    <cellStyle name="输出 12" xfId="3445"/>
    <cellStyle name="60% - 强调文字颜色 4 8 37" xfId="3446"/>
    <cellStyle name="输出 11" xfId="3447"/>
    <cellStyle name="链接单元格 14 7" xfId="3448"/>
    <cellStyle name="常规 3 39" xfId="3449"/>
    <cellStyle name="常规 3 44" xfId="3450"/>
    <cellStyle name="40% - 强调文字颜色 1 8 38" xfId="3451"/>
    <cellStyle name="适中 2 11" xfId="3452"/>
    <cellStyle name="60% - 强调文字颜色 4 8 2" xfId="3453"/>
    <cellStyle name="计算 7" xfId="3454"/>
    <cellStyle name="60% - 强调文字颜色 4 8" xfId="3455"/>
    <cellStyle name="60% - 强调文字颜色 4 7" xfId="3456"/>
    <cellStyle name="60% - 强调文字颜色 4 6" xfId="3457"/>
    <cellStyle name="60% - 强调文字颜色 4 5" xfId="3458"/>
    <cellStyle name="60% - 强调文字颜色 4 4" xfId="3459"/>
    <cellStyle name="60% - 强调文字颜色 4 3" xfId="3460"/>
    <cellStyle name="60% - 强调文字颜色 4 2" xfId="3461"/>
    <cellStyle name="60% - 强调文字颜色 3 8 5" xfId="3462"/>
    <cellStyle name="60% - 强调文字颜色 6 7" xfId="3463"/>
    <cellStyle name="标题 4 14 11" xfId="3464"/>
    <cellStyle name="60% - 强调文字颜色 3 8 4" xfId="3465"/>
    <cellStyle name="60% - 强调文字颜色 3 8 39" xfId="3466"/>
    <cellStyle name="常规 40 13" xfId="3467"/>
    <cellStyle name="输入 14 3" xfId="3468"/>
    <cellStyle name="60% - 强调文字颜色 3 8 38" xfId="3469"/>
    <cellStyle name="常规 40 12" xfId="3470"/>
    <cellStyle name="输入 14 2" xfId="3471"/>
    <cellStyle name="60% - 强调文字颜色 3 8 37" xfId="3472"/>
    <cellStyle name="常规 40 11" xfId="3473"/>
    <cellStyle name="60% - 强调文字颜色 3 8 36" xfId="3474"/>
    <cellStyle name="常规 40 10" xfId="3475"/>
    <cellStyle name="60% - 强调文字颜色 3 8 35" xfId="3476"/>
    <cellStyle name="60% - 强调文字颜色 3 8 40" xfId="3477"/>
    <cellStyle name="常规 6 12" xfId="3478"/>
    <cellStyle name="好 14 12" xfId="3479"/>
    <cellStyle name="60% - 强调文字颜色 3 8 3" xfId="3480"/>
    <cellStyle name="好 2 39" xfId="3481"/>
    <cellStyle name="60% - 强调文字颜色 3 8 29" xfId="3482"/>
    <cellStyle name="60% - 强调文字颜色 3 8 34" xfId="3483"/>
    <cellStyle name="60% - 强调文字颜色 3 8 28" xfId="3484"/>
    <cellStyle name="60% - 强调文字颜色 3 8 33" xfId="3485"/>
    <cellStyle name="强调文字颜色 1 8 9" xfId="3486"/>
    <cellStyle name="常规 6 11" xfId="3487"/>
    <cellStyle name="好 14 11" xfId="3488"/>
    <cellStyle name="标题 3 14 38" xfId="3489"/>
    <cellStyle name="计算 2 3 9" xfId="3490"/>
    <cellStyle name="汇总 15 2" xfId="3491"/>
    <cellStyle name="检查单元格 2 29" xfId="3492"/>
    <cellStyle name="检查单元格 2 34" xfId="3493"/>
    <cellStyle name="60% - 强调文字颜色 6 8 16" xfId="3494"/>
    <cellStyle name="60% - 强调文字颜色 6 8 21" xfId="3495"/>
    <cellStyle name="标题 1 14" xfId="3496"/>
    <cellStyle name="输入 14 8" xfId="3497"/>
    <cellStyle name="常规 40 18" xfId="3498"/>
    <cellStyle name="常规 40 23" xfId="3499"/>
    <cellStyle name="60% - 强调文字颜色 3 8 2" xfId="3500"/>
    <cellStyle name="好 2 38" xfId="3501"/>
    <cellStyle name="好 2 43" xfId="3502"/>
    <cellStyle name="常规 2 2 12" xfId="3503"/>
    <cellStyle name="60% - 着色 2 3" xfId="3504"/>
    <cellStyle name="常规 2 2 11" xfId="3505"/>
    <cellStyle name="60% - 着色 2 2" xfId="3506"/>
    <cellStyle name="60% - 强调文字颜色 3 8" xfId="3507"/>
    <cellStyle name="60% - 强调文字颜色 3 7" xfId="3508"/>
    <cellStyle name="60% - 强调文字颜色 3 6" xfId="3509"/>
    <cellStyle name="差 15 29" xfId="3510"/>
    <cellStyle name="差 15 34" xfId="3511"/>
    <cellStyle name="强调文字颜色 6 8 35" xfId="3512"/>
    <cellStyle name="强调文字颜色 6 8 40" xfId="3513"/>
    <cellStyle name="60% - 强调文字颜色 3 5" xfId="3514"/>
    <cellStyle name="60% - 强调文字颜色 3 4" xfId="3515"/>
    <cellStyle name="60% - 强调文字颜色 3 3" xfId="3516"/>
    <cellStyle name="强调文字颜色 6 8 27" xfId="3517"/>
    <cellStyle name="强调文字颜色 6 8 32" xfId="3518"/>
    <cellStyle name="差 15 31" xfId="3519"/>
    <cellStyle name="差 15 26" xfId="3520"/>
    <cellStyle name="60% - 强调文字颜色 3 2" xfId="3521"/>
    <cellStyle name="60% - 强调文字颜色 2 8 39" xfId="3522"/>
    <cellStyle name="60% - 强调文字颜色 2 8 38" xfId="3523"/>
    <cellStyle name="60% - 强调文字颜色 2 8 37" xfId="3524"/>
    <cellStyle name="常规 3 66" xfId="3525"/>
    <cellStyle name="60% - 强调文字颜色 2 8 36" xfId="3526"/>
    <cellStyle name="汇总 16 8" xfId="3527"/>
    <cellStyle name="常规 3 65" xfId="3528"/>
    <cellStyle name="60% - 强调文字颜色 2 8 35" xfId="3529"/>
    <cellStyle name="60% - 强调文字颜色 2 8 40" xfId="3530"/>
    <cellStyle name="汇总 16 7" xfId="3531"/>
    <cellStyle name="常规 3 64" xfId="3532"/>
    <cellStyle name="常规 3 59" xfId="3533"/>
    <cellStyle name="60% - 强调文字颜色 2 8 29" xfId="3534"/>
    <cellStyle name="60% - 强调文字颜色 2 8 34" xfId="3535"/>
    <cellStyle name="汇总 16 6" xfId="3536"/>
    <cellStyle name="常规 3 63" xfId="3537"/>
    <cellStyle name="常规 3 58" xfId="3538"/>
    <cellStyle name="60% - 强调文字颜色 2 8 28" xfId="3539"/>
    <cellStyle name="60% - 强调文字颜色 2 8 33" xfId="3540"/>
    <cellStyle name="汇总 16 5" xfId="3541"/>
    <cellStyle name="常规 3 24 9" xfId="3542"/>
    <cellStyle name="常规 3 62" xfId="3543"/>
    <cellStyle name="常规 3 57" xfId="3544"/>
    <cellStyle name="60% - 强调文字颜色 2 8 27" xfId="3545"/>
    <cellStyle name="60% - 强调文字颜色 2 8 32" xfId="3546"/>
    <cellStyle name="40% - 强调文字颜色 4 8 10" xfId="3547"/>
    <cellStyle name="常规 2 2 10 3" xfId="3548"/>
    <cellStyle name="60% - 强调文字颜色 2 8 10" xfId="3549"/>
    <cellStyle name="60% - 强调文字颜色 1 8 39" xfId="3550"/>
    <cellStyle name="60% - 强调文字颜色 1 8 38" xfId="3551"/>
    <cellStyle name="60% - 强调文字颜色 1 8 37" xfId="3552"/>
    <cellStyle name="60% - 强调文字颜色 1 8 36" xfId="3553"/>
    <cellStyle name="60% - 强调文字颜色 1 8 35" xfId="3554"/>
    <cellStyle name="60% - 强调文字颜色 1 8 40" xfId="3555"/>
    <cellStyle name="60% - 强调文字颜色 1 8 29" xfId="3556"/>
    <cellStyle name="60% - 强调文字颜色 1 8 34" xfId="3557"/>
    <cellStyle name="60% - 强调文字颜色 1 8 28" xfId="3558"/>
    <cellStyle name="60% - 强调文字颜色 1 8 33" xfId="3559"/>
    <cellStyle name="60% - 强调文字颜色 1 8 27" xfId="3560"/>
    <cellStyle name="60% - 强调文字颜色 1 8 32" xfId="3561"/>
    <cellStyle name="60% - 强调文字颜色 1 8 26" xfId="3562"/>
    <cellStyle name="60% - 强调文字颜色 1 8 31" xfId="3563"/>
    <cellStyle name="常规 10 3 9" xfId="3564"/>
    <cellStyle name="汇总 7 8" xfId="3565"/>
    <cellStyle name="汇总 2 36" xfId="3566"/>
    <cellStyle name="汇总 2 41" xfId="3567"/>
    <cellStyle name="标题 3 2 35" xfId="3568"/>
    <cellStyle name="标题 3 2 40" xfId="3569"/>
    <cellStyle name="常规 10 3 8" xfId="3570"/>
    <cellStyle name="汇总 7 7" xfId="3571"/>
    <cellStyle name="汇总 2 35" xfId="3572"/>
    <cellStyle name="汇总 2 40" xfId="3573"/>
    <cellStyle name="20% - 强调文字颜色 3 8" xfId="3574"/>
    <cellStyle name="标题 3 2 29" xfId="3575"/>
    <cellStyle name="标题 3 2 34" xfId="3576"/>
    <cellStyle name="60% - 强调文字颜色 1 8 19" xfId="3577"/>
    <cellStyle name="60% - 强调文字颜色 1 8 24" xfId="3578"/>
    <cellStyle name="汇总 7 6" xfId="3579"/>
    <cellStyle name="常规 10 3 7" xfId="3580"/>
    <cellStyle name="汇总 2 34" xfId="3581"/>
    <cellStyle name="汇总 2 29" xfId="3582"/>
    <cellStyle name="60% - 强调文字颜色 1 8 18" xfId="3583"/>
    <cellStyle name="60% - 强调文字颜色 1 8 23" xfId="3584"/>
    <cellStyle name="计算 2 3" xfId="3585"/>
    <cellStyle name="汇总 7 5" xfId="3586"/>
    <cellStyle name="常规 10 3 6" xfId="3587"/>
    <cellStyle name="汇总 2 33" xfId="3588"/>
    <cellStyle name="汇总 2 28" xfId="3589"/>
    <cellStyle name="60% - 强调文字颜色 1 8 17" xfId="3590"/>
    <cellStyle name="60% - 强调文字颜色 1 8 22" xfId="3591"/>
    <cellStyle name="检查单元格 18" xfId="3592"/>
    <cellStyle name="强调文字颜色 5 8 12" xfId="3593"/>
    <cellStyle name="60% - 强调文字颜色 1 8 16" xfId="3594"/>
    <cellStyle name="60% - 强调文字颜色 1 8 21" xfId="3595"/>
    <cellStyle name="检查单元格 17" xfId="3596"/>
    <cellStyle name="强调文字颜色 5 8 11" xfId="3597"/>
    <cellStyle name="60% - 强调文字颜色 1 8 15" xfId="3598"/>
    <cellStyle name="60% - 强调文字颜色 1 8 20" xfId="3599"/>
    <cellStyle name="检查单元格 16" xfId="3600"/>
    <cellStyle name="强调文字颜色 5 8 10" xfId="3601"/>
    <cellStyle name="好 2 5" xfId="3602"/>
    <cellStyle name="40% - 强调文字颜色 5 4" xfId="3603"/>
    <cellStyle name="汇总 2 25" xfId="3604"/>
    <cellStyle name="汇总 2 30" xfId="3605"/>
    <cellStyle name="常规 10 3 3" xfId="3606"/>
    <cellStyle name="汇总 7 2" xfId="3607"/>
    <cellStyle name="标题 1 15 7" xfId="3608"/>
    <cellStyle name="20% - 强调文字颜色 3 3" xfId="3609"/>
    <cellStyle name="标题 3 2 19" xfId="3610"/>
    <cellStyle name="标题 3 2 24" xfId="3611"/>
    <cellStyle name="40% - 强调文字颜色 6 8 21" xfId="3612"/>
    <cellStyle name="40% - 强调文字颜色 6 8 16" xfId="3613"/>
    <cellStyle name="计算 8 4" xfId="3614"/>
    <cellStyle name="输入 6 3" xfId="3615"/>
    <cellStyle name="常规 8 3 33" xfId="3616"/>
    <cellStyle name="常规 8 3 28" xfId="3617"/>
    <cellStyle name="计算 2 12" xfId="3618"/>
    <cellStyle name="常规 3 2 2 14" xfId="3619"/>
    <cellStyle name="40% - 强调文字颜色 4 2" xfId="3620"/>
    <cellStyle name="标题 1 14 9" xfId="3621"/>
    <cellStyle name="40% - 强调文字颜色 1 2" xfId="3622"/>
    <cellStyle name="60% - 强调文字颜色 1 8 14" xfId="3623"/>
    <cellStyle name="检查单元格 15" xfId="3624"/>
    <cellStyle name="标题 1 15 6" xfId="3625"/>
    <cellStyle name="常规 10 3 2" xfId="3626"/>
    <cellStyle name="汇总 2 19" xfId="3627"/>
    <cellStyle name="汇总 2 24" xfId="3628"/>
    <cellStyle name="好 2 4" xfId="3629"/>
    <cellStyle name="40% - 强调文字颜色 5 3" xfId="3630"/>
    <cellStyle name="输出 10 9" xfId="3631"/>
    <cellStyle name="输入 6 2" xfId="3632"/>
    <cellStyle name="常规 8 3 32" xfId="3633"/>
    <cellStyle name="常规 8 3 27" xfId="3634"/>
    <cellStyle name="计算 2 11" xfId="3635"/>
    <cellStyle name="常规 3 2 2 13" xfId="3636"/>
    <cellStyle name="标题 1 2 9" xfId="3637"/>
    <cellStyle name="标题 2 15 26" xfId="3638"/>
    <cellStyle name="标题 2 15 31" xfId="3639"/>
    <cellStyle name="标题 1 14 8" xfId="3640"/>
    <cellStyle name="60% - 强调文字颜色 1 8 13" xfId="3641"/>
    <cellStyle name="检查单元格 14" xfId="3642"/>
    <cellStyle name="常规 8 3 31" xfId="3643"/>
    <cellStyle name="常规 8 3 26" xfId="3644"/>
    <cellStyle name="计算 2 10" xfId="3645"/>
    <cellStyle name="常规 3 2 2 12" xfId="3646"/>
    <cellStyle name="标题 1 14 7" xfId="3647"/>
    <cellStyle name="输入 15 13" xfId="3648"/>
    <cellStyle name="20% - 强调文字颜色 4 8 23" xfId="3649"/>
    <cellStyle name="20% - 强调文字颜色 4 8 18" xfId="3650"/>
    <cellStyle name="标题 2 15 36" xfId="3651"/>
    <cellStyle name="常规 11 2" xfId="3652"/>
    <cellStyle name="常规 3 2 2 23" xfId="3653"/>
    <cellStyle name="常规 3 2 2 18" xfId="3654"/>
    <cellStyle name="20% - 强调文字颜色 5 8 4" xfId="3655"/>
    <cellStyle name="40% - 强调文字颜色 6 8 9" xfId="3656"/>
    <cellStyle name="60% - 强调文字颜色 1 8 12" xfId="3657"/>
    <cellStyle name="检查单元格 13" xfId="3658"/>
    <cellStyle name="常规 8 3 30" xfId="3659"/>
    <cellStyle name="常规 8 3 25" xfId="3660"/>
    <cellStyle name="常规 3 2 2 11" xfId="3661"/>
    <cellStyle name="标题 1 14 6" xfId="3662"/>
    <cellStyle name="60% - 强调文字颜色 1 8 11" xfId="3663"/>
    <cellStyle name="警告文本 14 39" xfId="3664"/>
    <cellStyle name="常规 8 3 24" xfId="3665"/>
    <cellStyle name="常规 8 3 19" xfId="3666"/>
    <cellStyle name="常规 3 2 2 10" xfId="3667"/>
    <cellStyle name="标题 1 14 5" xfId="3668"/>
    <cellStyle name="输入 15 14" xfId="3669"/>
    <cellStyle name="标题 2 15 37" xfId="3670"/>
    <cellStyle name="常规 11 3" xfId="3671"/>
    <cellStyle name="常规 3 2 2 24" xfId="3672"/>
    <cellStyle name="常规 3 2 2 19" xfId="3673"/>
    <cellStyle name="输入 15 11" xfId="3674"/>
    <cellStyle name="20% - 强调文字颜色 5 8 2" xfId="3675"/>
    <cellStyle name="40% - 强调文字颜色 6 8 7" xfId="3676"/>
    <cellStyle name="警告文本 14 38" xfId="3677"/>
    <cellStyle name="60% - 强调文字颜色 1 8 10" xfId="3678"/>
    <cellStyle name="检查单元格 11" xfId="3679"/>
    <cellStyle name="汇总 14 39" xfId="3680"/>
    <cellStyle name="常规 8 3 23" xfId="3681"/>
    <cellStyle name="常规 8 3 18" xfId="3682"/>
    <cellStyle name="输入 15 10" xfId="3683"/>
    <cellStyle name="40% - 强调文字颜色 6 8 6" xfId="3684"/>
    <cellStyle name="40% - 强调文字颜色 6 8 5" xfId="3685"/>
    <cellStyle name="40% - 着色 4 3" xfId="3686"/>
    <cellStyle name="输入 2 2 7" xfId="3687"/>
    <cellStyle name="标题 1 14 2" xfId="3688"/>
    <cellStyle name="40% - 强调文字颜色 6 8 4" xfId="3689"/>
    <cellStyle name="标题 1 14 19" xfId="3690"/>
    <cellStyle name="标题 1 14 24" xfId="3691"/>
    <cellStyle name="40% - 强调文字颜色 6 8 39" xfId="3692"/>
    <cellStyle name="汇总 17 3" xfId="3693"/>
    <cellStyle name="40% - 强调文字颜色 6 8 3" xfId="3694"/>
    <cellStyle name="40% - 强调文字颜色 6 8 2" xfId="3695"/>
    <cellStyle name="标题 2 7" xfId="3696"/>
    <cellStyle name="汇总 5 9" xfId="3697"/>
    <cellStyle name="标题 3 15 9" xfId="3698"/>
    <cellStyle name="40% - 强调文字颜色 4 8 31" xfId="3699"/>
    <cellStyle name="40% - 强调文字颜色 4 8 26" xfId="3700"/>
    <cellStyle name="40% - 强调文字颜色 6 8 17" xfId="3701"/>
    <cellStyle name="40% - 强调文字颜色 6 8 22" xfId="3702"/>
    <cellStyle name="计算 8 5" xfId="3703"/>
    <cellStyle name="警告文本 2 28" xfId="3704"/>
    <cellStyle name="警告文本 2 33" xfId="3705"/>
    <cellStyle name="20% - 强调文字颜色 2 8 13" xfId="3706"/>
    <cellStyle name="40% - 强调文字颜色 6 8" xfId="3707"/>
    <cellStyle name="差 14 24" xfId="3708"/>
    <cellStyle name="差 14 19" xfId="3709"/>
    <cellStyle name="常规 6 15 23" xfId="3710"/>
    <cellStyle name="常规 6 15 18" xfId="3711"/>
    <cellStyle name="注释 18 2" xfId="3712"/>
    <cellStyle name="40% - 强调文字颜色 3 3" xfId="3713"/>
    <cellStyle name="强调文字颜色 5 8 38" xfId="3714"/>
    <cellStyle name="解释性文本 2 13" xfId="3715"/>
    <cellStyle name="汇总 5 8" xfId="3716"/>
    <cellStyle name="标题 3 15 8" xfId="3717"/>
    <cellStyle name="注释 3 3" xfId="3718"/>
    <cellStyle name="40% - 强调文字颜色 6 7" xfId="3719"/>
    <cellStyle name="40% - 强调文字颜色 4 8 25" xfId="3720"/>
    <cellStyle name="40% - 强调文字颜色 4 8 30" xfId="3721"/>
    <cellStyle name="警告文本 2 27" xfId="3722"/>
    <cellStyle name="警告文本 2 32" xfId="3723"/>
    <cellStyle name="20% - 强调文字颜色 2 8 12" xfId="3724"/>
    <cellStyle name="40% - 着色 4 2" xfId="3725"/>
    <cellStyle name="输入 2 2 6" xfId="3726"/>
    <cellStyle name="40% - 强调文字颜色 3 2" xfId="3727"/>
    <cellStyle name="常规 6 15 17" xfId="3728"/>
    <cellStyle name="常规 6 15 22" xfId="3729"/>
    <cellStyle name="差 14 23" xfId="3730"/>
    <cellStyle name="差 14 18" xfId="3731"/>
    <cellStyle name="40% - 强调文字颜色 6 8 27" xfId="3732"/>
    <cellStyle name="40% - 强调文字颜色 6 8 32" xfId="3733"/>
    <cellStyle name="标题 1 14 12" xfId="3734"/>
    <cellStyle name="标题 2 2 9" xfId="3735"/>
    <cellStyle name="强调文字颜色 5 8 37" xfId="3736"/>
    <cellStyle name="解释性文本 2 12" xfId="3737"/>
    <cellStyle name="汇总 5 7" xfId="3738"/>
    <cellStyle name="标题 3 15 7" xfId="3739"/>
    <cellStyle name="标题 2 2 8" xfId="3740"/>
    <cellStyle name="标题 1 14 11" xfId="3741"/>
    <cellStyle name="汇总 5 6" xfId="3742"/>
    <cellStyle name="标题 3 15 6" xfId="3743"/>
    <cellStyle name="40% - 强调文字颜色 6 5" xfId="3744"/>
    <cellStyle name="输出 14 39" xfId="3745"/>
    <cellStyle name="标题 2 2 7" xfId="3746"/>
    <cellStyle name="标题 1 14 10" xfId="3747"/>
    <cellStyle name="汇总 5 5" xfId="3748"/>
    <cellStyle name="标题 3 15 5" xfId="3749"/>
    <cellStyle name="常规 3 8" xfId="3750"/>
    <cellStyle name="常规 13 2 17" xfId="3751"/>
    <cellStyle name="常规 13 2 22" xfId="3752"/>
    <cellStyle name="标题 19" xfId="3753"/>
    <cellStyle name="输出 14 38" xfId="3754"/>
    <cellStyle name="40% - 强调文字颜色 6 4" xfId="3755"/>
    <cellStyle name="汇总 5 4" xfId="3756"/>
    <cellStyle name="标题 3 15 4" xfId="3757"/>
    <cellStyle name="常规 3 7" xfId="3758"/>
    <cellStyle name="常规 7 3 39" xfId="3759"/>
    <cellStyle name="常规 13 2 16" xfId="3760"/>
    <cellStyle name="常规 13 2 21" xfId="3761"/>
    <cellStyle name="汇总 5 3" xfId="3762"/>
    <cellStyle name="标题 3 15 3" xfId="3763"/>
    <cellStyle name="常规 7 3 38" xfId="3764"/>
    <cellStyle name="常规 3 6" xfId="3765"/>
    <cellStyle name="常规 13 2 15" xfId="3766"/>
    <cellStyle name="常规 13 2 20" xfId="3767"/>
    <cellStyle name="标题 3 2 8" xfId="3768"/>
    <cellStyle name="60% - 强调文字颜色 3 8 14" xfId="3769"/>
    <cellStyle name="汇总 4 9" xfId="3770"/>
    <cellStyle name="标题 3 14 9" xfId="3771"/>
    <cellStyle name="注释 2 4" xfId="3772"/>
    <cellStyle name="40% - 强调文字颜色 5 8" xfId="3773"/>
    <cellStyle name="好 2 9" xfId="3774"/>
    <cellStyle name="标题 1 14 18" xfId="3775"/>
    <cellStyle name="标题 1 14 23" xfId="3776"/>
    <cellStyle name="40% - 强调文字颜色 6 8 38" xfId="3777"/>
    <cellStyle name="汇总 17 2" xfId="3778"/>
    <cellStyle name="输入 2 2 5" xfId="3779"/>
    <cellStyle name="警告文本 2 26" xfId="3780"/>
    <cellStyle name="警告文本 2 31" xfId="3781"/>
    <cellStyle name="适中 14 9" xfId="3782"/>
    <cellStyle name="20% - 强调文字颜色 2 8 11" xfId="3783"/>
    <cellStyle name="计算 14 12" xfId="3784"/>
    <cellStyle name="60% - 强调文字颜色 3 8 13" xfId="3785"/>
    <cellStyle name="汇总 4 8" xfId="3786"/>
    <cellStyle name="标题 3 14 8" xfId="3787"/>
    <cellStyle name="40% - 强调文字颜色 5 7" xfId="3788"/>
    <cellStyle name="注释 2 3" xfId="3789"/>
    <cellStyle name="好 2 8" xfId="3790"/>
    <cellStyle name="40% - 着色 5 2" xfId="3791"/>
    <cellStyle name="输入 2 3 6" xfId="3792"/>
    <cellStyle name="计算 14 11" xfId="3793"/>
    <cellStyle name="60% - 强调文字颜色 3 8 12" xfId="3794"/>
    <cellStyle name="汇总 4 7" xfId="3795"/>
    <cellStyle name="标题 3 14 7" xfId="3796"/>
    <cellStyle name="解释性文本 2 39" xfId="3797"/>
    <cellStyle name="40% - 强调文字颜色 5 6" xfId="3798"/>
    <cellStyle name="注释 2 2" xfId="3799"/>
    <cellStyle name="好 2 7" xfId="3800"/>
    <cellStyle name="汇总 2 32" xfId="3801"/>
    <cellStyle name="汇总 2 27" xfId="3802"/>
    <cellStyle name="着色 4 3" xfId="3803"/>
    <cellStyle name="计算 14 10" xfId="3804"/>
    <cellStyle name="计算 17 5" xfId="3805"/>
    <cellStyle name="60% - 强调文字颜色 3 8 11" xfId="3806"/>
    <cellStyle name="汇总 4 6" xfId="3807"/>
    <cellStyle name="标题 3 14 6" xfId="3808"/>
    <cellStyle name="计算 18 2" xfId="3809"/>
    <cellStyle name="40% - 强调文字颜色 3 8" xfId="3810"/>
    <cellStyle name="常规 6 15 28" xfId="3811"/>
    <cellStyle name="常规 6 15 33" xfId="3812"/>
    <cellStyle name="汇总 2 31" xfId="3813"/>
    <cellStyle name="汇总 2 26" xfId="3814"/>
    <cellStyle name="40% - 强调文字颜色 5 5" xfId="3815"/>
    <cellStyle name="好 2 6" xfId="3816"/>
    <cellStyle name="60% - 强调文字颜色 3 8 10" xfId="3817"/>
    <cellStyle name="输入 13 9" xfId="3818"/>
    <cellStyle name="汇总 4 5" xfId="3819"/>
    <cellStyle name="标题 3 14 5" xfId="3820"/>
    <cellStyle name="差 14 33" xfId="3821"/>
    <cellStyle name="差 14 28" xfId="3822"/>
    <cellStyle name="40% - 强调文字颜色 3 7" xfId="3823"/>
    <cellStyle name="常规 6 15 32" xfId="3824"/>
    <cellStyle name="常规 6 15 27" xfId="3825"/>
    <cellStyle name="汇总 4 4" xfId="3826"/>
    <cellStyle name="标题 3 14 4" xfId="3827"/>
    <cellStyle name="常规 6 15 31" xfId="3828"/>
    <cellStyle name="常规 6 15 26" xfId="3829"/>
    <cellStyle name="40% - 强调文字颜色 3 6" xfId="3830"/>
    <cellStyle name="差 14 32" xfId="3831"/>
    <cellStyle name="差 14 27" xfId="3832"/>
    <cellStyle name="40% - 强调文字颜色 2 8" xfId="3833"/>
    <cellStyle name="差 14 31" xfId="3834"/>
    <cellStyle name="差 14 26" xfId="3835"/>
    <cellStyle name="40% - 强调文字颜色 3 5" xfId="3836"/>
    <cellStyle name="常规 6 15 25" xfId="3837"/>
    <cellStyle name="常规 6 15 30" xfId="3838"/>
    <cellStyle name="汇总 2 23" xfId="3839"/>
    <cellStyle name="汇总 2 18" xfId="3840"/>
    <cellStyle name="40% - 强调文字颜色 5 2" xfId="3841"/>
    <cellStyle name="好 2 3" xfId="3842"/>
    <cellStyle name="输出 10 8" xfId="3843"/>
    <cellStyle name="常规 3 2 2 5" xfId="3844"/>
    <cellStyle name="40% - 强调文字颜色 4 8 6" xfId="3845"/>
    <cellStyle name="常规 3 2 2 4" xfId="3846"/>
    <cellStyle name="40% - 强调文字颜色 4 8 5" xfId="3847"/>
    <cellStyle name="常规 3 2 2 3" xfId="3848"/>
    <cellStyle name="60% - 强调文字颜色 5 8 9" xfId="3849"/>
    <cellStyle name="40% - 强调文字颜色 4 8 4" xfId="3850"/>
    <cellStyle name="标题 2 15" xfId="3851"/>
    <cellStyle name="常规 41 19" xfId="3852"/>
    <cellStyle name="常规 41 24" xfId="3853"/>
    <cellStyle name="40% - 强调文字颜色 1 8 9" xfId="3854"/>
    <cellStyle name="标题 2 14" xfId="3855"/>
    <cellStyle name="常规 41 18" xfId="3856"/>
    <cellStyle name="常规 41 23" xfId="3857"/>
    <cellStyle name="标题 2 13" xfId="3858"/>
    <cellStyle name="常规 41 17" xfId="3859"/>
    <cellStyle name="常规 41 22" xfId="3860"/>
    <cellStyle name="40% - 强调文字颜色 4 8 35" xfId="3861"/>
    <cellStyle name="40% - 强调文字颜色 4 8 40" xfId="3862"/>
    <cellStyle name="计算 8 9" xfId="3863"/>
    <cellStyle name="40% - 强调文字颜色 6 8 31" xfId="3864"/>
    <cellStyle name="40% - 强调文字颜色 6 8 26" xfId="3865"/>
    <cellStyle name="标题 2 12" xfId="3866"/>
    <cellStyle name="常规 41 16" xfId="3867"/>
    <cellStyle name="常规 41 21" xfId="3868"/>
    <cellStyle name="40% - 强调文字颜色 4 8 34" xfId="3869"/>
    <cellStyle name="40% - 强调文字颜色 4 8 29" xfId="3870"/>
    <cellStyle name="计算 8 8" xfId="3871"/>
    <cellStyle name="40% - 强调文字颜色 6 8 30" xfId="3872"/>
    <cellStyle name="40% - 强调文字颜色 6 8 25" xfId="3873"/>
    <cellStyle name="常规 3 2 2 2" xfId="3874"/>
    <cellStyle name="60% - 强调文字颜色 5 8 8" xfId="3875"/>
    <cellStyle name="40% - 强调文字颜色 4 8 3" xfId="3876"/>
    <cellStyle name="百分比 2 2" xfId="3877"/>
    <cellStyle name="60% - 强调文字颜色 6 8 10" xfId="3878"/>
    <cellStyle name="检查单元格 2 23" xfId="3879"/>
    <cellStyle name="检查单元格 2 18" xfId="3880"/>
    <cellStyle name="标题 2 10" xfId="3881"/>
    <cellStyle name="常规 41 14" xfId="3882"/>
    <cellStyle name="40% - 强调文字颜色 4 8 27" xfId="3883"/>
    <cellStyle name="40% - 强调文字颜色 4 8 32" xfId="3884"/>
    <cellStyle name="40% - 强调文字颜色 6 8 18" xfId="3885"/>
    <cellStyle name="40% - 强调文字颜色 6 8 23" xfId="3886"/>
    <cellStyle name="计算 8 6" xfId="3887"/>
    <cellStyle name="标题 2 14 35" xfId="3888"/>
    <cellStyle name="标题 2 14 40" xfId="3889"/>
    <cellStyle name="链接单元格 14 12" xfId="3890"/>
    <cellStyle name="40% - 着色 3 2" xfId="3891"/>
    <cellStyle name="标题 2 14 29" xfId="3892"/>
    <cellStyle name="标题 2 14 34" xfId="3893"/>
    <cellStyle name="链接单元格 14 11" xfId="3894"/>
    <cellStyle name="标题 2 14 28" xfId="3895"/>
    <cellStyle name="标题 2 14 33" xfId="3896"/>
    <cellStyle name="链接单元格 14 10" xfId="3897"/>
    <cellStyle name="60% - 强调文字颜色 2 8 14" xfId="3898"/>
    <cellStyle name="标题 2 14 27" xfId="3899"/>
    <cellStyle name="标题 2 14 32" xfId="3900"/>
    <cellStyle name="20% - 强调文字颜色 6 8 10" xfId="3901"/>
    <cellStyle name="差 14 30" xfId="3902"/>
    <cellStyle name="差 14 25" xfId="3903"/>
    <cellStyle name="常规 6 15 24" xfId="3904"/>
    <cellStyle name="常规 6 15 19" xfId="3905"/>
    <cellStyle name="注释 18 3" xfId="3906"/>
    <cellStyle name="40% - 强调文字颜色 3 4" xfId="3907"/>
    <cellStyle name="输入 3 8" xfId="3908"/>
    <cellStyle name="60% - 强调文字颜色 2 8 13" xfId="3909"/>
    <cellStyle name="链接单元格 14 6" xfId="3910"/>
    <cellStyle name="常规 3 43" xfId="3911"/>
    <cellStyle name="常规 3 38" xfId="3912"/>
    <cellStyle name="40% - 强调文字颜色 1 8 37" xfId="3913"/>
    <cellStyle name="标题 2 14 31" xfId="3914"/>
    <cellStyle name="标题 2 14 26" xfId="3915"/>
    <cellStyle name="输入 3 7" xfId="3916"/>
    <cellStyle name="60% - 强调文字颜色 2 8 12" xfId="3917"/>
    <cellStyle name="常规 3 42" xfId="3918"/>
    <cellStyle name="常规 3 37" xfId="3919"/>
    <cellStyle name="40% - 强调文字颜色 1 8 36" xfId="3920"/>
    <cellStyle name="常规 9 3 31" xfId="3921"/>
    <cellStyle name="常规 9 3 26" xfId="3922"/>
    <cellStyle name="标题 2 14 30" xfId="3923"/>
    <cellStyle name="标题 2 14 25" xfId="3924"/>
    <cellStyle name="常规 40 36" xfId="3925"/>
    <cellStyle name="40% - 强调文字颜色 2 8 22" xfId="3926"/>
    <cellStyle name="40% - 强调文字颜色 2 8 17" xfId="3927"/>
    <cellStyle name="60% - 强调文字颜色 6 8 2" xfId="3928"/>
    <cellStyle name="差 2 10" xfId="3929"/>
    <cellStyle name="常规 3 3 2 4" xfId="3930"/>
    <cellStyle name="常规 3 3 2 3" xfId="3931"/>
    <cellStyle name="常规 25 3" xfId="3932"/>
    <cellStyle name="常规 25 2" xfId="3933"/>
    <cellStyle name="链接单元格 15 27" xfId="3934"/>
    <cellStyle name="链接单元格 15 32" xfId="3935"/>
    <cellStyle name="常规 11 3 33" xfId="3936"/>
    <cellStyle name="常规 11 3 28" xfId="3937"/>
    <cellStyle name="输出 5 3" xfId="3938"/>
    <cellStyle name="标题 3 2 32" xfId="3939"/>
    <cellStyle name="标题 3 2 27" xfId="3940"/>
    <cellStyle name="差 5" xfId="3941"/>
    <cellStyle name="解释性文本 8" xfId="3942"/>
    <cellStyle name="标题 5 2" xfId="3943"/>
    <cellStyle name="链接单元格 15 12" xfId="3944"/>
    <cellStyle name="常规 11 3 13" xfId="3945"/>
    <cellStyle name="链接单元格 15 26" xfId="3946"/>
    <cellStyle name="链接单元格 15 31" xfId="3947"/>
    <cellStyle name="常规 11 3 32" xfId="3948"/>
    <cellStyle name="常规 11 3 27" xfId="3949"/>
    <cellStyle name="输出 5 2" xfId="3950"/>
    <cellStyle name="差 4" xfId="3951"/>
    <cellStyle name="解释性文本 7" xfId="3952"/>
    <cellStyle name="链接单元格 15 11" xfId="3953"/>
    <cellStyle name="常规 11 3 12" xfId="3954"/>
    <cellStyle name="链接单元格 15 25" xfId="3955"/>
    <cellStyle name="链接单元格 15 30" xfId="3956"/>
    <cellStyle name="常规 11 3 31" xfId="3957"/>
    <cellStyle name="常规 11 3 26" xfId="3958"/>
    <cellStyle name="差 3" xfId="3959"/>
    <cellStyle name="解释性文本 6" xfId="3960"/>
    <cellStyle name="链接单元格 15 10" xfId="3961"/>
    <cellStyle name="常规 11 3 11" xfId="3962"/>
    <cellStyle name="适中 2 5" xfId="3963"/>
    <cellStyle name="检查单元格 2 38" xfId="3964"/>
    <cellStyle name="检查单元格 2 43" xfId="3965"/>
    <cellStyle name="60% - 强调文字颜色 6 8 25" xfId="3966"/>
    <cellStyle name="60% - 强调文字颜色 6 8 30" xfId="3967"/>
    <cellStyle name="60% - 着色 3 3" xfId="3968"/>
    <cellStyle name="链接单元格 15 19" xfId="3969"/>
    <cellStyle name="链接单元格 15 24" xfId="3970"/>
    <cellStyle name="常规 11 3 30" xfId="3971"/>
    <cellStyle name="常规 11 3 25" xfId="3972"/>
    <cellStyle name="着色 5 2" xfId="3973"/>
    <cellStyle name="标题 5 9" xfId="3974"/>
    <cellStyle name="差 2" xfId="3975"/>
    <cellStyle name="解释性文本 5" xfId="3976"/>
    <cellStyle name="常规 11 3 10" xfId="3977"/>
    <cellStyle name="60% - 强调文字颜色 6 8 19" xfId="3978"/>
    <cellStyle name="60% - 强调文字颜色 6 8 24" xfId="3979"/>
    <cellStyle name="检查单元格 2 42" xfId="3980"/>
    <cellStyle name="检查单元格 2 37" xfId="3981"/>
    <cellStyle name="适中 2 4" xfId="3982"/>
    <cellStyle name="60% - 着色 3 2" xfId="3983"/>
    <cellStyle name="60% - 强调文字颜色 6 8 18" xfId="3984"/>
    <cellStyle name="60% - 强调文字颜色 6 8 23" xfId="3985"/>
    <cellStyle name="检查单元格 2 41" xfId="3986"/>
    <cellStyle name="检查单元格 2 36" xfId="3987"/>
    <cellStyle name="适中 2 3" xfId="3988"/>
    <cellStyle name="60% - 强调文字颜色 1 8 25" xfId="3989"/>
    <cellStyle name="60% - 强调文字颜色 1 8 30" xfId="3990"/>
    <cellStyle name="60% - 强调文字颜色 6 8 17" xfId="3991"/>
    <cellStyle name="60% - 强调文字颜色 6 8 22" xfId="3992"/>
    <cellStyle name="检查单元格 2 40" xfId="3993"/>
    <cellStyle name="检查单元格 2 35" xfId="3994"/>
    <cellStyle name="适中 2 2" xfId="3995"/>
    <cellStyle name="40% - 着色 2 3" xfId="3996"/>
    <cellStyle name="标题 4 15 22" xfId="3997"/>
    <cellStyle name="标题 4 15 17" xfId="3998"/>
    <cellStyle name="40% - 着色 2 2" xfId="3999"/>
    <cellStyle name="标题 4 15 21" xfId="4000"/>
    <cellStyle name="标题 4 15 16" xfId="4001"/>
    <cellStyle name="60% - 强调文字颜色 2 8 15" xfId="4002"/>
    <cellStyle name="60% - 强调文字颜色 2 8 20" xfId="4003"/>
    <cellStyle name="输出 8 9" xfId="4004"/>
    <cellStyle name="常规 9 3 30" xfId="4005"/>
    <cellStyle name="常规 9 3 25" xfId="4006"/>
    <cellStyle name="60% - 强调文字颜色 2 8 11" xfId="4007"/>
    <cellStyle name="40% - 强调文字颜色 1 8 35" xfId="4008"/>
    <cellStyle name="40% - 强调文字颜色 1 8 40" xfId="4009"/>
    <cellStyle name="常规 3 36" xfId="4010"/>
    <cellStyle name="常规 3 41" xfId="4011"/>
    <cellStyle name="链接单元格 14 4" xfId="4012"/>
    <cellStyle name="输出 8 8" xfId="4013"/>
    <cellStyle name="输出 8 7" xfId="4014"/>
    <cellStyle name="常规 9 3 23" xfId="4015"/>
    <cellStyle name="常规 9 3 18" xfId="4016"/>
    <cellStyle name="输出 8 6" xfId="4017"/>
    <cellStyle name="60% - 强调文字颜色 5 8 14" xfId="4018"/>
    <cellStyle name="60% - 着色 1 3" xfId="4019"/>
    <cellStyle name="60% - 着色 1 2" xfId="4020"/>
    <cellStyle name="汇总 8 5" xfId="4021"/>
    <cellStyle name="常规 3 3 2 5" xfId="4022"/>
    <cellStyle name="20% - 着色 6 3" xfId="4023"/>
    <cellStyle name="计算 8 3" xfId="4024"/>
    <cellStyle name="40% - 强调文字颜色 6 8 15" xfId="4025"/>
    <cellStyle name="40% - 强调文字颜色 6 8 20" xfId="4026"/>
    <cellStyle name="着色 2 2" xfId="4027"/>
    <cellStyle name="标题 2 9" xfId="4028"/>
    <cellStyle name="40% - 强调文字颜色 4 8 19" xfId="4029"/>
    <cellStyle name="40% - 强调文字颜色 4 8 24" xfId="4030"/>
    <cellStyle name="常规 41 11" xfId="4031"/>
    <cellStyle name="60% - 强调文字颜色 4 8 25" xfId="4032"/>
    <cellStyle name="60% - 强调文字颜色 4 8 30" xfId="4033"/>
    <cellStyle name="常规 2 6" xfId="4034"/>
    <cellStyle name="解释性文本 2 16" xfId="4035"/>
    <cellStyle name="解释性文本 2 21" xfId="4036"/>
    <cellStyle name="20% - 强调文字颜色 2 8 33" xfId="4037"/>
    <cellStyle name="20% - 强调文字颜色 2 8 28" xfId="4038"/>
    <cellStyle name="标题 2 2 28" xfId="4039"/>
    <cellStyle name="标题 2 2 33" xfId="4040"/>
    <cellStyle name="常规 3 24 39" xfId="4041"/>
    <cellStyle name="60% - 强调文字颜色 4 8 19" xfId="4042"/>
    <cellStyle name="60% - 强调文字颜色 4 8 24" xfId="4043"/>
    <cellStyle name="常规 2 5" xfId="4044"/>
    <cellStyle name="解释性文本 2 15" xfId="4045"/>
    <cellStyle name="解释性文本 2 20" xfId="4046"/>
    <cellStyle name="20% - 强调文字颜色 2 8 27" xfId="4047"/>
    <cellStyle name="20% - 强调文字颜色 2 8 32" xfId="4048"/>
    <cellStyle name="标题 2 2 27" xfId="4049"/>
    <cellStyle name="标题 2 2 32" xfId="4050"/>
    <cellStyle name="常规 3 24 38" xfId="4051"/>
    <cellStyle name="输入 2 3 5" xfId="4052"/>
    <cellStyle name="60% - 强调文字颜色 4 8 23" xfId="4053"/>
    <cellStyle name="60% - 强调文字颜色 4 8 18" xfId="4054"/>
    <cellStyle name="常规 2 4" xfId="4055"/>
    <cellStyle name="20% - 强调文字颜色 5 8 36" xfId="4056"/>
    <cellStyle name="标题 3 18" xfId="4057"/>
    <cellStyle name="常规 42 27" xfId="4058"/>
    <cellStyle name="常规 42 32" xfId="4059"/>
    <cellStyle name="20% - 强调文字颜色 2 8 26" xfId="4060"/>
    <cellStyle name="20% - 强调文字颜色 2 8 31" xfId="4061"/>
    <cellStyle name="常规 5 5 9" xfId="4062"/>
    <cellStyle name="标题 2 2 26" xfId="4063"/>
    <cellStyle name="标题 2 2 31" xfId="4064"/>
    <cellStyle name="常规 3 24 37" xfId="4065"/>
    <cellStyle name="输入 2 3 4" xfId="4066"/>
    <cellStyle name="60% - 强调文字颜色 4 8 22" xfId="4067"/>
    <cellStyle name="60% - 强调文字颜色 4 8 17" xfId="4068"/>
    <cellStyle name="常规 2 3" xfId="4069"/>
    <cellStyle name="常规 42 26" xfId="4070"/>
    <cellStyle name="常规 42 31" xfId="4071"/>
    <cellStyle name="标题 3 17" xfId="4072"/>
    <cellStyle name="20% - 强调文字颜色 2 8 30" xfId="4073"/>
    <cellStyle name="20% - 强调文字颜色 2 8 25" xfId="4074"/>
    <cellStyle name="标题 2 2 25" xfId="4075"/>
    <cellStyle name="标题 2 2 30" xfId="4076"/>
    <cellStyle name="常规 3 24 36" xfId="4077"/>
    <cellStyle name="20% - 强调文字颜色 3 8 11" xfId="4078"/>
    <cellStyle name="20% - 强调文字颜色 3 8 10" xfId="4079"/>
    <cellStyle name="标题 9" xfId="4080"/>
    <cellStyle name="标题 8" xfId="4081"/>
    <cellStyle name="注释 12 2" xfId="4082"/>
    <cellStyle name="常规 5 2" xfId="4083"/>
    <cellStyle name="适中 14 8" xfId="4084"/>
    <cellStyle name="20% - 强调文字颜色 2 8 10" xfId="4085"/>
    <cellStyle name="标题 7" xfId="4086"/>
    <cellStyle name="适中 2 42" xfId="4087"/>
    <cellStyle name="适中 2 37" xfId="4088"/>
    <cellStyle name="20% - 强调文字颜色 2 8 8" xfId="4089"/>
    <cellStyle name="标题 3 2 6" xfId="4090"/>
    <cellStyle name="好 9" xfId="4091"/>
    <cellStyle name="警告文本 2 9" xfId="4092"/>
    <cellStyle name="适中 2 36" xfId="4093"/>
    <cellStyle name="适中 2 41" xfId="4094"/>
    <cellStyle name="20% - 强调文字颜色 2 8 7" xfId="4095"/>
    <cellStyle name="好 8" xfId="4096"/>
    <cellStyle name="标题 3 2 5" xfId="4097"/>
    <cellStyle name="好 7" xfId="4098"/>
    <cellStyle name="标题 3 2 4" xfId="4099"/>
    <cellStyle name="标题 1 14 14" xfId="4100"/>
    <cellStyle name="40% - 强调文字颜色 6 8 34" xfId="4101"/>
    <cellStyle name="40% - 强调文字颜色 6 8 29" xfId="4102"/>
    <cellStyle name="标题 3 14 13" xfId="4103"/>
    <cellStyle name="常规 42 33" xfId="4104"/>
    <cellStyle name="常规 42 28" xfId="4105"/>
    <cellStyle name="20% - 强调文字颜色 5 8 37" xfId="4106"/>
    <cellStyle name="常规 13 2 10" xfId="4107"/>
    <cellStyle name="好 6" xfId="4108"/>
    <cellStyle name="标题 3 2 3" xfId="4109"/>
    <cellStyle name="标题 1 14 13" xfId="4110"/>
    <cellStyle name="40% - 强调文字颜色 6 8 33" xfId="4111"/>
    <cellStyle name="40% - 强调文字颜色 6 8 28" xfId="4112"/>
    <cellStyle name="标题 3 14 12" xfId="4113"/>
    <cellStyle name="20% - 强调文字颜色 4 7" xfId="4114"/>
    <cellStyle name="标题 4 15 24" xfId="4115"/>
    <cellStyle name="标题 4 15 19" xfId="4116"/>
    <cellStyle name="汇总 3 6" xfId="4117"/>
    <cellStyle name="常规 5 5 6" xfId="4118"/>
    <cellStyle name="警告文本 2 43" xfId="4119"/>
    <cellStyle name="警告文本 2 38" xfId="4120"/>
    <cellStyle name="计算 9 6" xfId="4121"/>
    <cellStyle name="20% - 强调文字颜色 5 8 18" xfId="4122"/>
    <cellStyle name="20% - 强调文字颜色 5 8 23" xfId="4123"/>
    <cellStyle name="常规 42 14" xfId="4124"/>
    <cellStyle name="标题 3 10" xfId="4125"/>
    <cellStyle name="标题 4 15 11" xfId="4126"/>
    <cellStyle name="常规 11 3 37" xfId="4127"/>
    <cellStyle name="20% - 强调文字颜色 1 8 20" xfId="4128"/>
    <cellStyle name="20% - 强调文字颜色 1 8 15" xfId="4129"/>
    <cellStyle name="标题 1 2 36" xfId="4130"/>
    <cellStyle name="标题 1 2 41" xfId="4131"/>
    <cellStyle name="常规 2 2" xfId="4132"/>
    <cellStyle name="20% - 强调文字颜色 4 8 10" xfId="4133"/>
    <cellStyle name="百分比 4 2" xfId="4134"/>
    <cellStyle name="常规 2 2 6" xfId="4135"/>
    <cellStyle name="输出 2 3 8" xfId="4136"/>
    <cellStyle name="60% - 强调文字颜色 4 8 16" xfId="4137"/>
    <cellStyle name="60% - 强调文字颜色 4 8 21" xfId="4138"/>
    <cellStyle name="20% - 强调文字颜色 6 8 3" xfId="4139"/>
    <cellStyle name="标题 1 2 40" xfId="4140"/>
    <cellStyle name="标题 1 2 35" xfId="4141"/>
    <cellStyle name="计算 9 5" xfId="4142"/>
    <cellStyle name="20% - 强调文字颜色 5 8 22" xfId="4143"/>
    <cellStyle name="20% - 强调文字颜色 5 8 17" xfId="4144"/>
    <cellStyle name="常规 42 13" xfId="4145"/>
    <cellStyle name="标题 4 15 10" xfId="4146"/>
    <cellStyle name="常规 11 3 36" xfId="4147"/>
    <cellStyle name="计算 9 4" xfId="4148"/>
    <cellStyle name="20% - 强调文字颜色 5 8 21" xfId="4149"/>
    <cellStyle name="20% - 强调文字颜色 5 8 16" xfId="4150"/>
    <cellStyle name="常规 42 12" xfId="4151"/>
    <cellStyle name="40% - 强调文字颜色 1 4" xfId="4152"/>
    <cellStyle name="常规 9 3" xfId="4153"/>
    <cellStyle name="注释 16 3" xfId="4154"/>
    <cellStyle name="标题 1 2 34" xfId="4155"/>
    <cellStyle name="标题 1 2 29" xfId="4156"/>
    <cellStyle name="60% - 强调文字颜色 4 8 15" xfId="4157"/>
    <cellStyle name="60% - 强调文字颜色 4 8 20" xfId="4158"/>
    <cellStyle name="20% - 强调文字颜色 6 8 2" xfId="4159"/>
    <cellStyle name="计算 9 3" xfId="4160"/>
    <cellStyle name="20% - 强调文字颜色 5 8 15" xfId="4161"/>
    <cellStyle name="20% - 强调文字颜色 5 8 20" xfId="4162"/>
    <cellStyle name="常规 42 11" xfId="4163"/>
    <cellStyle name="40% - 强调文字颜色 1 3" xfId="4164"/>
    <cellStyle name="常规 9 2" xfId="4165"/>
    <cellStyle name="注释 16 2" xfId="4166"/>
    <cellStyle name="着色 3 3" xfId="4167"/>
    <cellStyle name="标题 1 2 33" xfId="4168"/>
    <cellStyle name="标题 1 2 28" xfId="4169"/>
    <cellStyle name="常规 42 10" xfId="4170"/>
    <cellStyle name="计算 9 2" xfId="4171"/>
    <cellStyle name="20% - 强调文字颜色 5 8 14" xfId="4172"/>
    <cellStyle name="差 2 9" xfId="4173"/>
    <cellStyle name="适中 15 39" xfId="4174"/>
    <cellStyle name="强调文字颜色 4 8 40" xfId="4175"/>
    <cellStyle name="强调文字颜色 4 8 35" xfId="4176"/>
    <cellStyle name="着色 3 2" xfId="4177"/>
    <cellStyle name="标题 3 9" xfId="4178"/>
    <cellStyle name="标题 1 2 32" xfId="4179"/>
    <cellStyle name="标题 1 2 27" xfId="4180"/>
    <cellStyle name="标题 3 8" xfId="4181"/>
    <cellStyle name="标题 1 2 31" xfId="4182"/>
    <cellStyle name="标题 1 2 26" xfId="4183"/>
    <cellStyle name="标题 3 7" xfId="4184"/>
    <cellStyle name="标题 1 2 30" xfId="4185"/>
    <cellStyle name="标题 1 2 25" xfId="4186"/>
    <cellStyle name="标题 3 6" xfId="4187"/>
    <cellStyle name="标题 1 2 24" xfId="4188"/>
    <cellStyle name="标题 1 2 19" xfId="4189"/>
    <cellStyle name="标题 1 15 4" xfId="4190"/>
    <cellStyle name="常规 12 2" xfId="4191"/>
    <cellStyle name="汇总 17 9" xfId="4192"/>
    <cellStyle name="标题 3 5" xfId="4193"/>
    <cellStyle name="标题 1 2 23" xfId="4194"/>
    <cellStyle name="标题 1 2 18" xfId="4195"/>
    <cellStyle name="20% - 强调文字颜色 5 8" xfId="4196"/>
    <cellStyle name="20% - 强调文字颜色 5 7" xfId="4197"/>
    <cellStyle name="20% - 强调文字颜色 5 6" xfId="4198"/>
    <cellStyle name="20% - 强调文字颜色 5 5" xfId="4199"/>
    <cellStyle name="注释 11 3" xfId="4200"/>
    <cellStyle name="常规 4 3" xfId="4201"/>
    <cellStyle name="20% - 强调文字颜色 5 4" xfId="4202"/>
    <cellStyle name="注释 11 2" xfId="4203"/>
    <cellStyle name="常规 4 2" xfId="4204"/>
    <cellStyle name="20% - 强调文字颜色 5 3" xfId="4205"/>
    <cellStyle name="20% - 强调文字颜色 5 2" xfId="4206"/>
    <cellStyle name="常规 12 2 36" xfId="4207"/>
    <cellStyle name="注释 14 3" xfId="4208"/>
    <cellStyle name="好 15 3" xfId="4209"/>
    <cellStyle name="常规 7 3" xfId="4210"/>
    <cellStyle name="20% - 强调文字颜色 3 8 18" xfId="4211"/>
    <cellStyle name="20% - 强调文字颜色 3 8 23" xfId="4212"/>
    <cellStyle name="常规 6 15 39" xfId="4213"/>
    <cellStyle name="40% - 着色 1 3" xfId="4214"/>
    <cellStyle name="40% - 强调文字颜色 3 8 23" xfId="4215"/>
    <cellStyle name="40% - 强调文字颜色 3 8 18" xfId="4216"/>
    <cellStyle name="常规 13 2 37" xfId="4217"/>
    <cellStyle name="解释性文本 3" xfId="4218"/>
    <cellStyle name="计算 16 2" xfId="4219"/>
    <cellStyle name="40% - 强调文字颜色 1 8" xfId="4220"/>
    <cellStyle name="40% - 着色 1 2" xfId="4221"/>
    <cellStyle name="40% - 强调文字颜色 3 8 22" xfId="4222"/>
    <cellStyle name="40% - 强调文字颜色 3 8 17" xfId="4223"/>
    <cellStyle name="常规 13 2 36" xfId="4224"/>
    <cellStyle name="解释性文本 2" xfId="4225"/>
    <cellStyle name="40% - 强调文字颜色 1 7" xfId="4226"/>
    <cellStyle name="20% - 强调文字颜色 3 8 14" xfId="4227"/>
    <cellStyle name="20% - 强调文字颜色 3 8 13" xfId="4228"/>
    <cellStyle name="标题 2 6" xfId="4229"/>
    <cellStyle name="60% - 强调文字颜色 2 8 26" xfId="4230"/>
    <cellStyle name="60% - 强调文字颜色 2 8 31" xfId="4231"/>
    <cellStyle name="汇总 8 7" xfId="4232"/>
    <cellStyle name="常规 38 12" xfId="4233"/>
    <cellStyle name="常规 43 12" xfId="4234"/>
    <cellStyle name="常规 3 3 2 7" xfId="4235"/>
    <cellStyle name="20% - 强调文字颜色 3 8 12" xfId="4236"/>
    <cellStyle name="标题 2 5" xfId="4237"/>
    <cellStyle name="60% - 强调文字颜色 2 8 25" xfId="4238"/>
    <cellStyle name="60% - 强调文字颜色 2 8 30" xfId="4239"/>
    <cellStyle name="汇总 8 6" xfId="4240"/>
    <cellStyle name="常规 3 3 2 6" xfId="4241"/>
    <cellStyle name="常规 2 9" xfId="4242"/>
    <cellStyle name="输入 3" xfId="4243"/>
    <cellStyle name="常规 2 8" xfId="4244"/>
    <cellStyle name="输入 2" xfId="4245"/>
    <cellStyle name="标题 3 16" xfId="4246"/>
    <cellStyle name="常规 42 25" xfId="4247"/>
    <cellStyle name="常规 42 30" xfId="4248"/>
    <cellStyle name="20% - 强调文字颜色 5 8 34" xfId="4249"/>
    <cellStyle name="20% - 强调文字颜色 5 8 29" xfId="4250"/>
    <cellStyle name="40% - 强调文字颜色 5 8 10" xfId="4251"/>
    <cellStyle name="20% - 强调文字颜色 4 8 13" xfId="4252"/>
    <cellStyle name="20% - 强调文字颜色 5 8 33" xfId="4253"/>
    <cellStyle name="20% - 强调文字颜色 5 8 28" xfId="4254"/>
    <cellStyle name="20% - 强调文字颜色 4 8 12" xfId="4255"/>
    <cellStyle name="20% - 强调文字颜色 4 8 11" xfId="4256"/>
    <cellStyle name="20% - 强调文字颜色 6 8 29" xfId="4257"/>
    <cellStyle name="20% - 强调文字颜色 6 8 34" xfId="4258"/>
    <cellStyle name="常规 28" xfId="4259"/>
    <cellStyle name="常规 33" xfId="4260"/>
    <cellStyle name="20% - 强调文字颜色 4 6" xfId="4261"/>
    <cellStyle name="60% - 强调文字颜色 5 8 38" xfId="4262"/>
    <cellStyle name="标题 1 2 11" xfId="4263"/>
    <cellStyle name="60% - 强调文字颜色 5 8 37" xfId="4264"/>
    <cellStyle name="标题 1 2 10" xfId="4265"/>
    <cellStyle name="20% - 强调文字颜色 4 2" xfId="4266"/>
    <cellStyle name="20% - 强调文字颜色 3 8 9" xfId="4267"/>
    <cellStyle name="60% - 强调文字颜色 6 2" xfId="4268"/>
    <cellStyle name="20% - 强调文字颜色 3 8 8" xfId="4269"/>
    <cellStyle name="20% - 强调文字颜色 3 8 7" xfId="4270"/>
    <cellStyle name="20% - 强调文字颜色 3 8 6" xfId="4271"/>
    <cellStyle name="20% - 强调文字颜色 3 8 5" xfId="4272"/>
    <cellStyle name="常规 3 2 2 8" xfId="4273"/>
    <cellStyle name="20% - 强调文字颜色 3 8 4" xfId="4274"/>
    <cellStyle name="40% - 强调文字颜色 4 8 9" xfId="4275"/>
    <cellStyle name="常规 3 2 2 7" xfId="4276"/>
    <cellStyle name="20% - 强调文字颜色 3 8 3" xfId="4277"/>
    <cellStyle name="40% - 强调文字颜色 4 8 8" xfId="4278"/>
    <cellStyle name="检查单元格 2 39" xfId="4279"/>
    <cellStyle name="适中 2 6" xfId="4280"/>
    <cellStyle name="60% - 强调文字颜色 6 8 31" xfId="4281"/>
    <cellStyle name="60% - 强调文字颜色 6 8 26" xfId="4282"/>
    <cellStyle name="链接单元格 5" xfId="4283"/>
    <cellStyle name="常规 3 22" xfId="4284"/>
    <cellStyle name="常规 3 17" xfId="4285"/>
    <cellStyle name="40% - 强调文字颜色 1 8 21" xfId="4286"/>
    <cellStyle name="40% - 强调文字颜色 1 8 16" xfId="4287"/>
    <cellStyle name="40% - 强调文字颜色 5 8 32" xfId="4288"/>
    <cellStyle name="40% - 强调文字颜色 5 8 27" xfId="4289"/>
    <cellStyle name="汇总 15 9" xfId="4290"/>
    <cellStyle name="常规 3 21" xfId="4291"/>
    <cellStyle name="常规 3 16" xfId="4292"/>
    <cellStyle name="40% - 强调文字颜色 1 8 20" xfId="4293"/>
    <cellStyle name="40% - 强调文字颜色 1 8 15" xfId="4294"/>
    <cellStyle name="输出 16" xfId="4295"/>
    <cellStyle name="40% - 强调文字颜色 5 8 31" xfId="4296"/>
    <cellStyle name="40% - 强调文字颜色 5 8 26" xfId="4297"/>
    <cellStyle name="检查单元格 14 11" xfId="4298"/>
    <cellStyle name="计算 5 3" xfId="4299"/>
    <cellStyle name="20% - 着色 3 3" xfId="4300"/>
    <cellStyle name="汇总 15 8" xfId="4301"/>
    <cellStyle name="输出 15" xfId="4302"/>
    <cellStyle name="强调文字颜色 2 8 4" xfId="4303"/>
    <cellStyle name="常规 43" xfId="4304"/>
    <cellStyle name="常规 38" xfId="4305"/>
    <cellStyle name="20% - 强调文字颜色 6 8 39" xfId="4306"/>
    <cellStyle name="计算 5 2" xfId="4307"/>
    <cellStyle name="检查单元格 14 10" xfId="4308"/>
    <cellStyle name="20% - 着色 3 2" xfId="4309"/>
    <cellStyle name="常规 3 2 2 6" xfId="4310"/>
    <cellStyle name="20% - 强调文字颜色 3 8 2" xfId="4311"/>
    <cellStyle name="40% - 强调文字颜色 4 8 7" xfId="4312"/>
    <cellStyle name="汇总 15 6" xfId="4313"/>
    <cellStyle name="汇总 15 5" xfId="4314"/>
    <cellStyle name="汇总 15 4" xfId="4315"/>
    <cellStyle name="常规 5 5 7" xfId="4316"/>
    <cellStyle name="警告文本 2 39" xfId="4317"/>
    <cellStyle name="20% - 强调文字颜色 2 8 19" xfId="4318"/>
    <cellStyle name="20% - 强调文字颜色 2 8 24" xfId="4319"/>
    <cellStyle name="输出 10" xfId="4320"/>
    <cellStyle name="40% - 强调文字颜色 5 8 20" xfId="4321"/>
    <cellStyle name="40% - 强调文字颜色 5 8 15" xfId="4322"/>
    <cellStyle name="40% - 强调文字颜色 2 3" xfId="4323"/>
    <cellStyle name="注释 17 2" xfId="4324"/>
    <cellStyle name="输出 17 4" xfId="4325"/>
    <cellStyle name="差 14" xfId="4326"/>
    <cellStyle name="60% - 强调文字颜色 6 8 11" xfId="4327"/>
    <cellStyle name="检查单元格 2 19" xfId="4328"/>
    <cellStyle name="检查单元格 2 24" xfId="4329"/>
    <cellStyle name="40% - 强调文字颜色 5 8 14" xfId="4330"/>
    <cellStyle name="40% - 强调文字颜色 2 2" xfId="4331"/>
    <cellStyle name="标题 1 15 9" xfId="4332"/>
    <cellStyle name="输出 17 3" xfId="4333"/>
    <cellStyle name="差 13" xfId="4334"/>
    <cellStyle name="输入 4 2" xfId="4335"/>
    <cellStyle name="计算 10 5" xfId="4336"/>
    <cellStyle name="20% - 强调文字颜色 6 8 23" xfId="4337"/>
    <cellStyle name="20% - 强调文字颜色 6 8 18" xfId="4338"/>
    <cellStyle name="强调文字颜色 3 8 8" xfId="4339"/>
    <cellStyle name="60% - 强调文字颜色 1 2" xfId="4340"/>
    <cellStyle name="强调文字颜色 1 8 7" xfId="4341"/>
    <cellStyle name="20% - 强调文字颜色 6 8 36" xfId="4342"/>
    <cellStyle name="常规 35" xfId="4343"/>
    <cellStyle name="常规 40" xfId="4344"/>
    <cellStyle name="20% - 强调文字颜色 2 3" xfId="4345"/>
    <cellStyle name="标题 2 2 39" xfId="4346"/>
    <cellStyle name="警告文本 15 2" xfId="4347"/>
    <cellStyle name="标题 4 2 22" xfId="4348"/>
    <cellStyle name="标题 4 2 17" xfId="4349"/>
    <cellStyle name="60% - 强调文字颜色 1 4" xfId="4350"/>
    <cellStyle name="20% - 强调文字颜色 6 8 35" xfId="4351"/>
    <cellStyle name="20% - 强调文字颜色 6 8 40" xfId="4352"/>
    <cellStyle name="常规 29" xfId="4353"/>
    <cellStyle name="常规 34" xfId="4354"/>
    <cellStyle name="20% - 强调文字颜色 2 2" xfId="4355"/>
    <cellStyle name="标题 2 2 43" xfId="4356"/>
    <cellStyle name="标题 2 2 38" xfId="4357"/>
    <cellStyle name="强调文字颜色 6 8 7" xfId="4358"/>
    <cellStyle name="20% - 强调文字颜色 3 6" xfId="4359"/>
    <cellStyle name="标题 4 2 21" xfId="4360"/>
    <cellStyle name="标题 4 2 16" xfId="4361"/>
    <cellStyle name="20% - 强调文字颜色 6 8 24" xfId="4362"/>
    <cellStyle name="20% - 强调文字颜色 6 8 19" xfId="4363"/>
    <cellStyle name="强调文字颜色 3 8 9" xfId="4364"/>
    <cellStyle name="60% - 强调文字颜色 1 3" xfId="4365"/>
    <cellStyle name="标题 2 2 42" xfId="4366"/>
    <cellStyle name="标题 2 2 37" xfId="4367"/>
    <cellStyle name="标题 4 2 20" xfId="4368"/>
    <cellStyle name="标题 4 2 15" xfId="4369"/>
    <cellStyle name="标题 2 2 41" xfId="4370"/>
    <cellStyle name="标题 2 2 36" xfId="4371"/>
    <cellStyle name="常规 20" xfId="4372"/>
    <cellStyle name="常规 15" xfId="4373"/>
    <cellStyle name="20% - 强调文字颜色 6 8 21" xfId="4374"/>
    <cellStyle name="20% - 强调文字颜色 6 8 16" xfId="4375"/>
    <cellStyle name="强调文字颜色 3 8 6" xfId="4376"/>
    <cellStyle name="汇总 3 7" xfId="4377"/>
    <cellStyle name="标题 2 2 34" xfId="4378"/>
    <cellStyle name="标题 2 2 29" xfId="4379"/>
    <cellStyle name="计算 15 14" xfId="4380"/>
    <cellStyle name="链接单元格 2 23" xfId="4381"/>
    <cellStyle name="链接单元格 2 18" xfId="4382"/>
    <cellStyle name="输入 2 37" xfId="4383"/>
    <cellStyle name="输入 2 42" xfId="4384"/>
    <cellStyle name="60% - 着色 4 2" xfId="4385"/>
    <cellStyle name="60% - 强调文字颜色 3 8 20" xfId="4386"/>
    <cellStyle name="60% - 强调文字颜色 3 8 15" xfId="4387"/>
    <cellStyle name="标题 3 2 7" xfId="4388"/>
    <cellStyle name="常规 3 5" xfId="4389"/>
    <cellStyle name="常规 7 3 37" xfId="4390"/>
    <cellStyle name="常规 13 2 14" xfId="4391"/>
    <cellStyle name="40% - 强调文字颜色 4 7" xfId="4392"/>
    <cellStyle name="百分比 6" xfId="4393"/>
    <cellStyle name="输入 4 7" xfId="4394"/>
    <cellStyle name="常规 38 11" xfId="4395"/>
    <cellStyle name="常规 43 11" xfId="4396"/>
    <cellStyle name="标题 2 14 37" xfId="4397"/>
    <cellStyle name="输入 4 5" xfId="4398"/>
    <cellStyle name="计算 10 8" xfId="4399"/>
    <cellStyle name="常规 3 2 2 22" xfId="4400"/>
    <cellStyle name="常规 3 2 2 17" xfId="4401"/>
    <cellStyle name="40% - 强调文字颜色 4 5" xfId="4402"/>
    <cellStyle name="标题 3 2 2" xfId="4403"/>
    <cellStyle name="常规 3 2 2 29" xfId="4404"/>
    <cellStyle name="常规 3 2 2 34" xfId="4405"/>
    <cellStyle name="40% - 强调文字颜色 4 8 39" xfId="4406"/>
    <cellStyle name="60% - 强调文字颜色 5 8 36" xfId="4407"/>
    <cellStyle name="标题 17 13" xfId="4408"/>
    <cellStyle name="20% - 强调文字颜色 2 8 39" xfId="4409"/>
    <cellStyle name="适中 15 2" xfId="4410"/>
    <cellStyle name="解释性文本 13" xfId="4411"/>
    <cellStyle name="40% - 强调文字颜色 3 8 36" xfId="4412"/>
    <cellStyle name="40% - 强调文字颜色 3 8 35" xfId="4413"/>
    <cellStyle name="40% - 强调文字颜色 3 8 40" xfId="4414"/>
    <cellStyle name="警告文本 2 10" xfId="4415"/>
    <cellStyle name="60% - 强调文字颜色 4 8 28" xfId="4416"/>
    <cellStyle name="60% - 强调文字颜色 4 8 33" xfId="4417"/>
    <cellStyle name="解释性文本 2 32" xfId="4418"/>
    <cellStyle name="解释性文本 2 27" xfId="4419"/>
    <cellStyle name="标题 2 15 39" xfId="4420"/>
    <cellStyle name="常规 3 2 2 28" xfId="4421"/>
    <cellStyle name="常规 3 2 2 33" xfId="4422"/>
    <cellStyle name="40% - 强调文字颜色 4 8 38" xfId="4423"/>
    <cellStyle name="60% - 强调文字颜色 5 8 35" xfId="4424"/>
    <cellStyle name="60% - 强调文字颜色 5 8 40" xfId="4425"/>
    <cellStyle name="标题 17 12" xfId="4426"/>
    <cellStyle name="20% - 强调文字颜色 2 8 38" xfId="4427"/>
    <cellStyle name="解释性文本 12" xfId="4428"/>
    <cellStyle name="20% - 强调文字颜色 6 8 9" xfId="4429"/>
    <cellStyle name="输入 2 3 9" xfId="4430"/>
    <cellStyle name="60% - 强调文字颜色 4 8 27" xfId="4431"/>
    <cellStyle name="60% - 强调文字颜色 4 8 32" xfId="4432"/>
    <cellStyle name="解释性文本 2 31" xfId="4433"/>
    <cellStyle name="解释性文本 2 26" xfId="4434"/>
    <cellStyle name="标题 2 15 38" xfId="4435"/>
    <cellStyle name="40% - 强调文字颜色 5 8 38" xfId="4436"/>
    <cellStyle name="60% - 强调文字颜色 6 8 35" xfId="4437"/>
    <cellStyle name="60% - 强调文字颜色 6 8 40" xfId="4438"/>
    <cellStyle name="常规 2 3 4 9" xfId="4439"/>
    <cellStyle name="强调文字颜色 2 8 3" xfId="4440"/>
    <cellStyle name="常规 42" xfId="4441"/>
    <cellStyle name="常规 37" xfId="4442"/>
    <cellStyle name="标题 17 11" xfId="4443"/>
    <cellStyle name="20% - 强调文字颜色 2 8 37" xfId="4444"/>
    <cellStyle name="解释性文本 11" xfId="4445"/>
    <cellStyle name="40% - 强调文字颜色 3 8 29" xfId="4446"/>
    <cellStyle name="40% - 强调文字颜色 3 8 34" xfId="4447"/>
    <cellStyle name="输入 2 36" xfId="4448"/>
    <cellStyle name="输入 2 41" xfId="4449"/>
    <cellStyle name="20% - 着色 5 3" xfId="4450"/>
    <cellStyle name="计算 7 3" xfId="4451"/>
    <cellStyle name="20% - 强调文字颜色 6 8 8" xfId="4452"/>
    <cellStyle name="输入 2 3 8" xfId="4453"/>
    <cellStyle name="常规 2 7" xfId="4454"/>
    <cellStyle name="60% - 强调文字颜色 4 8 26" xfId="4455"/>
    <cellStyle name="60% - 强调文字颜色 4 8 31" xfId="4456"/>
    <cellStyle name="解释性文本 2 30" xfId="4457"/>
    <cellStyle name="解释性文本 2 25" xfId="4458"/>
    <cellStyle name="输入 4 6" xfId="4459"/>
    <cellStyle name="计算 10 9" xfId="4460"/>
    <cellStyle name="40% - 强调文字颜色 4 6" xfId="4461"/>
    <cellStyle name="40% - 强调文字颜色 5 8 37" xfId="4462"/>
    <cellStyle name="60% - 强调文字颜色 6 8 29" xfId="4463"/>
    <cellStyle name="60% - 强调文字颜色 6 8 34" xfId="4464"/>
    <cellStyle name="适中 2 9" xfId="4465"/>
    <cellStyle name="40% - 强调文字颜色 3 8 28" xfId="4466"/>
    <cellStyle name="40% - 强调文字颜色 3 8 33" xfId="4467"/>
    <cellStyle name="20% - 强调文字颜色 6 8 7" xfId="4468"/>
    <cellStyle name="输入 2 35" xfId="4469"/>
    <cellStyle name="输入 2 40" xfId="4470"/>
    <cellStyle name="20% - 着色 5 2" xfId="4471"/>
    <cellStyle name="计算 7 2" xfId="4472"/>
    <cellStyle name="解释性文本 2 24" xfId="4473"/>
    <cellStyle name="解释性文本 2 19" xfId="4474"/>
    <cellStyle name="20% - 强调文字颜色 2 8 36" xfId="4475"/>
    <cellStyle name="计算 15 34" xfId="4476"/>
    <cellStyle name="计算 15 29" xfId="4477"/>
    <cellStyle name="常规 3 2 2 15" xfId="4478"/>
    <cellStyle name="常规 3 2 2 20" xfId="4479"/>
    <cellStyle name="40% - 强调文字颜色 4 3" xfId="4480"/>
    <cellStyle name="常规 3 3 2 31" xfId="4481"/>
    <cellStyle name="常规 3 3 2 26" xfId="4482"/>
    <cellStyle name="计算 3 5" xfId="4483"/>
    <cellStyle name="链接单元格 15 36" xfId="4484"/>
    <cellStyle name="标题 5 32" xfId="4485"/>
    <cellStyle name="标题 5 27" xfId="4486"/>
    <cellStyle name="常规 39 36" xfId="4487"/>
    <cellStyle name="40% - 强调文字颜色 5 8 36" xfId="4488"/>
    <cellStyle name="60% - 强调文字颜色 6 8 33" xfId="4489"/>
    <cellStyle name="60% - 强调文字颜色 6 8 28" xfId="4490"/>
    <cellStyle name="适中 2 8" xfId="4491"/>
    <cellStyle name="常规 2 3 4 11" xfId="4492"/>
    <cellStyle name="20% - 强调文字颜色 1 8 23" xfId="4493"/>
    <cellStyle name="20% - 强调文字颜色 1 8 18" xfId="4494"/>
    <cellStyle name="20% - 强调文字颜色 4 8 39" xfId="4495"/>
    <cellStyle name="常规 2 3 4 7" xfId="4496"/>
    <cellStyle name="标题 10" xfId="4497"/>
    <cellStyle name="40% - 强调文字颜色 3 8 32" xfId="4498"/>
    <cellStyle name="40% - 强调文字颜色 3 8 27" xfId="4499"/>
    <cellStyle name="输出 2 2 8" xfId="4500"/>
    <cellStyle name="百分比 3 2" xfId="4501"/>
    <cellStyle name="20% - 强调文字颜色 6 8 6" xfId="4502"/>
    <cellStyle name="解释性文本 2 18" xfId="4503"/>
    <cellStyle name="解释性文本 2 23" xfId="4504"/>
    <cellStyle name="20% - 强调文字颜色 2 8 35" xfId="4505"/>
    <cellStyle name="20% - 强调文字颜色 2 8 40" xfId="4506"/>
    <cellStyle name="常规 3 2 2 21" xfId="4507"/>
    <cellStyle name="常规 3 2 2 16" xfId="4508"/>
    <cellStyle name="40% - 强调文字颜色 4 4" xfId="4509"/>
    <cellStyle name="计算 15 33" xfId="4510"/>
    <cellStyle name="计算 15 28" xfId="4511"/>
    <cellStyle name="常规 2 3 4 10" xfId="4512"/>
    <cellStyle name="20% - 强调文字颜色 1 8 17" xfId="4513"/>
    <cellStyle name="20% - 强调文字颜色 1 8 22" xfId="4514"/>
    <cellStyle name="20% - 强调文字颜色 4 8 38" xfId="4515"/>
    <cellStyle name="60% - 强调文字颜色 6 8 32" xfId="4516"/>
    <cellStyle name="60% - 强调文字颜色 6 8 27" xfId="4517"/>
    <cellStyle name="适中 2 7" xfId="4518"/>
    <cellStyle name="链接单元格 15 35" xfId="4519"/>
    <cellStyle name="链接单元格 15 40" xfId="4520"/>
    <cellStyle name="标题 5 31" xfId="4521"/>
    <cellStyle name="标题 5 26" xfId="4522"/>
    <cellStyle name="常规 39 40" xfId="4523"/>
    <cellStyle name="常规 39 35" xfId="4524"/>
    <cellStyle name="40% - 强调文字颜色 5 8 40" xfId="4525"/>
    <cellStyle name="40% - 强调文字颜色 5 8 35" xfId="4526"/>
    <cellStyle name="常规 2 3 4 6" xfId="4527"/>
    <cellStyle name="强调文字颜色 6 8 6" xfId="4528"/>
    <cellStyle name="百分比 13" xfId="4529"/>
    <cellStyle name="标题 3 2 31" xfId="4530"/>
    <cellStyle name="标题 3 2 26" xfId="4531"/>
    <cellStyle name="20% - 强调文字颜色 3 5" xfId="4532"/>
    <cellStyle name="60% - 强调文字颜色 1 8" xfId="4533"/>
    <cellStyle name="40% - 强调文字颜色 2 7" xfId="4534"/>
    <cellStyle name="常规 11 3 2" xfId="4535"/>
    <cellStyle name="差 15 4" xfId="4536"/>
    <cellStyle name="常规 2 2 9" xfId="4537"/>
    <cellStyle name="输入 2 31" xfId="4538"/>
    <cellStyle name="输入 2 26" xfId="4539"/>
    <cellStyle name="好 2 34" xfId="4540"/>
    <cellStyle name="好 2 29" xfId="4541"/>
    <cellStyle name="链接单元格 15 29" xfId="4542"/>
    <cellStyle name="链接单元格 15 34" xfId="4543"/>
    <cellStyle name="标题 5 30" xfId="4544"/>
    <cellStyle name="标题 5 25" xfId="4545"/>
    <cellStyle name="常规 39 34" xfId="4546"/>
    <cellStyle name="常规 39 29" xfId="4547"/>
    <cellStyle name="常规 11 3 35" xfId="4548"/>
    <cellStyle name="常规 11 3 40" xfId="4549"/>
    <cellStyle name="40% - 强调文字颜色 5 8 34" xfId="4550"/>
    <cellStyle name="40% - 强调文字颜色 5 8 29" xfId="4551"/>
    <cellStyle name="60% - 强调文字颜色 5 8" xfId="4552"/>
    <cellStyle name="20% - 强调文字颜色 3 8 28" xfId="4553"/>
    <cellStyle name="20% - 强调文字颜色 3 8 33" xfId="4554"/>
    <cellStyle name="60% - 强调文字颜色 5 8 22" xfId="4555"/>
    <cellStyle name="60% - 强调文字颜色 5 8 17" xfId="4556"/>
    <cellStyle name="汇总 9 9" xfId="4557"/>
    <cellStyle name="40% - 强调文字颜色 2 6" xfId="4558"/>
    <cellStyle name="标题 1 2 7" xfId="4559"/>
    <cellStyle name="标题 2 15 24" xfId="4560"/>
    <cellStyle name="标题 2 15 19" xfId="4561"/>
    <cellStyle name="计算 4 3" xfId="4562"/>
    <cellStyle name="20% - 着色 2 3" xfId="4563"/>
    <cellStyle name="差 15 3" xfId="4564"/>
    <cellStyle name="常规 2 2 8" xfId="4565"/>
    <cellStyle name="输入 2 30" xfId="4566"/>
    <cellStyle name="输入 2 25" xfId="4567"/>
    <cellStyle name="好 2 33" xfId="4568"/>
    <cellStyle name="好 2 28" xfId="4569"/>
    <cellStyle name="20% - 强调文字颜色 3 8 27" xfId="4570"/>
    <cellStyle name="20% - 强调文字颜色 3 8 32" xfId="4571"/>
    <cellStyle name="60% - 强调文字颜色 5 8 21" xfId="4572"/>
    <cellStyle name="60% - 强调文字颜色 5 8 16" xfId="4573"/>
    <cellStyle name="40% - 强调文字颜色 4 8 23" xfId="4574"/>
    <cellStyle name="40% - 强调文字颜色 4 8 18" xfId="4575"/>
    <cellStyle name="常规 6 15 20" xfId="4576"/>
    <cellStyle name="常规 6 15 15" xfId="4577"/>
    <cellStyle name="20% - 强调文字颜色 3 8 26" xfId="4578"/>
    <cellStyle name="20% - 强调文字颜色 3 8 31" xfId="4579"/>
    <cellStyle name="60% - 强调文字颜色 5 8 20" xfId="4580"/>
    <cellStyle name="60% - 强调文字颜色 5 8 15" xfId="4581"/>
    <cellStyle name="标题 4 14 7" xfId="4582"/>
    <cellStyle name="60% - 强调文字颜色 4 8 12" xfId="4583"/>
    <cellStyle name="汇总 5" xfId="4584"/>
    <cellStyle name="标题 3 15" xfId="4585"/>
    <cellStyle name="常规 42 19" xfId="4586"/>
    <cellStyle name="常规 42 24" xfId="4587"/>
    <cellStyle name="20% - 强调文字颜色 2 8 18" xfId="4588"/>
    <cellStyle name="20% - 强调文字颜色 2 8 23" xfId="4589"/>
    <cellStyle name="40% - 强调文字颜色 4 8 22" xfId="4590"/>
    <cellStyle name="40% - 强调文字颜色 4 8 17" xfId="4591"/>
    <cellStyle name="20% - 着色 2 2" xfId="4592"/>
    <cellStyle name="计算 4 2" xfId="4593"/>
    <cellStyle name="20% - 强调文字颜色 3 8 25" xfId="4594"/>
    <cellStyle name="20% - 强调文字颜色 3 8 30" xfId="4595"/>
    <cellStyle name="标题 3 2 30" xfId="4596"/>
    <cellStyle name="标题 3 2 25" xfId="4597"/>
    <cellStyle name="20% - 强调文字颜色 3 4" xfId="4598"/>
    <cellStyle name="百分比 12" xfId="4599"/>
    <cellStyle name="警告文本 2 42" xfId="4600"/>
    <cellStyle name="警告文本 2 37" xfId="4601"/>
    <cellStyle name="常规 5 5 5" xfId="4602"/>
    <cellStyle name="标题 4 14 6" xfId="4603"/>
    <cellStyle name="60% - 强调文字颜色 4 8 11" xfId="4604"/>
    <cellStyle name="汇总 4" xfId="4605"/>
    <cellStyle name="标题 3 14" xfId="4606"/>
    <cellStyle name="常规 42 23" xfId="4607"/>
    <cellStyle name="常规 42 18" xfId="4608"/>
    <cellStyle name="20% - 强调文字颜色 2 8 17" xfId="4609"/>
    <cellStyle name="20% - 强调文字颜色 2 8 22" xfId="4610"/>
    <cellStyle name="40% - 强调文字颜色 4 8 21" xfId="4611"/>
    <cellStyle name="40% - 强调文字颜色 4 8 16" xfId="4612"/>
    <cellStyle name="20% - 强调文字颜色 3 8 19" xfId="4613"/>
    <cellStyle name="20% - 强调文字颜色 3 8 24" xfId="4614"/>
    <cellStyle name="百分比 11" xfId="4615"/>
    <cellStyle name="警告文本 2 41" xfId="4616"/>
    <cellStyle name="警告文本 2 36" xfId="4617"/>
    <cellStyle name="常规 5 5 4" xfId="4618"/>
    <cellStyle name="40% - 强调文字颜色 4 8 15" xfId="4619"/>
    <cellStyle name="40% - 强调文字颜色 4 8 20" xfId="4620"/>
    <cellStyle name="标题 3 2 23" xfId="4621"/>
    <cellStyle name="标题 3 2 18" xfId="4622"/>
    <cellStyle name="20% - 强调文字颜色 3 2" xfId="4623"/>
    <cellStyle name="百分比 10" xfId="4624"/>
    <cellStyle name="输入 2 2 9" xfId="4625"/>
    <cellStyle name="警告文本 2 40" xfId="4626"/>
    <cellStyle name="警告文本 2 35" xfId="4627"/>
    <cellStyle name="常规 5 5 3" xfId="4628"/>
    <cellStyle name="40% - 强调文字颜色 4 8 14" xfId="4629"/>
    <cellStyle name="20% - 强调文字颜色 3 8 17" xfId="4630"/>
    <cellStyle name="20% - 强调文字颜色 3 8 22" xfId="4631"/>
    <cellStyle name="输入 2 2 8" xfId="4632"/>
    <cellStyle name="警告文本 2 34" xfId="4633"/>
    <cellStyle name="警告文本 2 29" xfId="4634"/>
    <cellStyle name="常规 5 5 2" xfId="4635"/>
    <cellStyle name="标题 3 11" xfId="4636"/>
    <cellStyle name="常规 42 20" xfId="4637"/>
    <cellStyle name="常规 42 15" xfId="4638"/>
    <cellStyle name="20% - 强调文字颜色 2 8 14" xfId="4639"/>
    <cellStyle name="40% - 强调文字颜色 4 8 13" xfId="4640"/>
    <cellStyle name="20% - 强调文字颜色 3 8 21" xfId="4641"/>
    <cellStyle name="20% - 强调文字颜色 3 8 16" xfId="4642"/>
    <cellStyle name="标题 2 11" xfId="4643"/>
    <cellStyle name="常规 41 15" xfId="4644"/>
    <cellStyle name="常规 41 20" xfId="4645"/>
    <cellStyle name="百分比 2 3" xfId="4646"/>
    <cellStyle name="汇总 14 8" xfId="4647"/>
    <cellStyle name="20% - 强调文字颜色 1 8 13" xfId="4648"/>
    <cellStyle name="链接单元格 15 13" xfId="4649"/>
    <cellStyle name="常规 11 3 14" xfId="4650"/>
    <cellStyle name="40% - 强调文字颜色 5 8 13" xfId="4651"/>
    <cellStyle name="常规 41 13" xfId="4652"/>
    <cellStyle name="汇总 14 7" xfId="4653"/>
    <cellStyle name="输入 2 2 4" xfId="4654"/>
    <cellStyle name="警告文本 2 30" xfId="4655"/>
    <cellStyle name="警告文本 2 25" xfId="4656"/>
    <cellStyle name="20% - 强调文字颜色 1 8 12" xfId="4657"/>
    <cellStyle name="40% - 强调文字颜色 5 8 12" xfId="4658"/>
    <cellStyle name="常规 41 12" xfId="4659"/>
    <cellStyle name="汇总 14 6" xfId="4660"/>
    <cellStyle name="常规 3 3 2 2" xfId="4661"/>
    <cellStyle name="常规 4 15 7" xfId="4662"/>
    <cellStyle name="20% - 强调文字颜色 2 8" xfId="4663"/>
    <cellStyle name="20% - 强调文字颜色 2 7" xfId="4664"/>
    <cellStyle name="20% - 强调文字颜色 2 6" xfId="4665"/>
    <cellStyle name="20% - 强调文字颜色 6 8 38" xfId="4666"/>
    <cellStyle name="20% - 强调文字颜色 2 5" xfId="4667"/>
    <cellStyle name="40% - 强调文字颜色 2 8 40" xfId="4668"/>
    <cellStyle name="40% - 强调文字颜色 2 8 35" xfId="4669"/>
    <cellStyle name="计算 4" xfId="4670"/>
    <cellStyle name="20% - 强调文字颜色 1 8 38" xfId="4671"/>
    <cellStyle name="输入 16 2" xfId="4672"/>
    <cellStyle name="常规 4 15 12" xfId="4673"/>
    <cellStyle name="常规 2 3 4 31" xfId="4674"/>
    <cellStyle name="常规 2 3 4 26" xfId="4675"/>
    <cellStyle name="汇总 14 12" xfId="4676"/>
    <cellStyle name="标题 1 15 14" xfId="4677"/>
    <cellStyle name="20% - 强调文字颜色 6 8 37" xfId="4678"/>
    <cellStyle name="常规 41" xfId="4679"/>
    <cellStyle name="常规 36" xfId="4680"/>
    <cellStyle name="强调文字颜色 2 8 2" xfId="4681"/>
    <cellStyle name="20% - 强调文字颜色 2 4" xfId="4682"/>
    <cellStyle name="40% - 强调文字颜色 2 8 34" xfId="4683"/>
    <cellStyle name="40% - 强调文字颜色 2 8 29" xfId="4684"/>
    <cellStyle name="计算 3" xfId="4685"/>
    <cellStyle name="20% - 强调文字颜色 1 8 37" xfId="4686"/>
    <cellStyle name="常规 4 15 11" xfId="4687"/>
    <cellStyle name="常规 2 3 4 25" xfId="4688"/>
    <cellStyle name="常规 2 3 4 30" xfId="4689"/>
    <cellStyle name="汇总 14 11" xfId="4690"/>
    <cellStyle name="标题 1 15 13" xfId="4691"/>
    <cellStyle name="40% - 强调文字颜色 2 8 33" xfId="4692"/>
    <cellStyle name="40% - 强调文字颜色 2 8 28" xfId="4693"/>
    <cellStyle name="计算 2" xfId="4694"/>
    <cellStyle name="20% - 强调文字颜色 1 8 36" xfId="4695"/>
    <cellStyle name="常规 4 15 10" xfId="4696"/>
    <cellStyle name="常规 2 3 4 24" xfId="4697"/>
    <cellStyle name="常规 2 3 4 19" xfId="4698"/>
    <cellStyle name="汇总 14 10" xfId="4699"/>
    <cellStyle name="标题 1 15 12" xfId="4700"/>
    <cellStyle name="常规 13 2" xfId="4701"/>
    <cellStyle name="20% - 强调文字颜色 5 8 5" xfId="4702"/>
    <cellStyle name="常规 9 3 5" xfId="4703"/>
    <cellStyle name="40% - 强调文字颜色 5 8 19" xfId="4704"/>
    <cellStyle name="40% - 强调文字颜色 5 8 24" xfId="4705"/>
    <cellStyle name="输出 17 8" xfId="4706"/>
    <cellStyle name="差 18" xfId="4707"/>
    <cellStyle name="20% - 强调文字颜色 4 8 27" xfId="4708"/>
    <cellStyle name="20% - 强调文字颜色 4 8 32" xfId="4709"/>
    <cellStyle name="常规 9 3 4" xfId="4710"/>
    <cellStyle name="40% - 强调文字颜色 5 8 18" xfId="4711"/>
    <cellStyle name="40% - 强调文字颜色 5 8 23" xfId="4712"/>
    <cellStyle name="输出 17 7" xfId="4713"/>
    <cellStyle name="差 17" xfId="4714"/>
    <cellStyle name="20% - 强调文字颜色 4 8 26" xfId="4715"/>
    <cellStyle name="20% - 强调文字颜色 4 8 31" xfId="4716"/>
    <cellStyle name="常规 9 3 3" xfId="4717"/>
    <cellStyle name="40% - 强调文字颜色 5 8 17" xfId="4718"/>
    <cellStyle name="40% - 强调文字颜色 5 8 22" xfId="4719"/>
    <cellStyle name="输出 17 6" xfId="4720"/>
    <cellStyle name="差 16" xfId="4721"/>
    <cellStyle name="40% - 强调文字颜色 2 5" xfId="4722"/>
    <cellStyle name="汇总 9 8" xfId="4723"/>
    <cellStyle name="20% - 强调文字颜色 4 8 25" xfId="4724"/>
    <cellStyle name="20% - 强调文字颜色 4 8 30" xfId="4725"/>
    <cellStyle name="常规 9 3 2" xfId="4726"/>
    <cellStyle name="40% - 强调文字颜色 5 8 16" xfId="4727"/>
    <cellStyle name="40% - 强调文字颜色 5 8 21" xfId="4728"/>
    <cellStyle name="输出 17 5" xfId="4729"/>
    <cellStyle name="差 15" xfId="4730"/>
    <cellStyle name="40% - 强调文字颜色 2 4" xfId="4731"/>
    <cellStyle name="注释 17 3" xfId="4732"/>
    <cellStyle name="汇总 9 7" xfId="4733"/>
    <cellStyle name="20% - 强调文字颜色 4 8 19" xfId="4734"/>
    <cellStyle name="20% - 强调文字颜色 4 8 24" xfId="4735"/>
    <cellStyle name="标题 17 10" xfId="4736"/>
    <cellStyle name="常规 41 7" xfId="4737"/>
    <cellStyle name="解释性文本 10" xfId="4738"/>
    <cellStyle name="40% - 强调文字颜色 2 8 9" xfId="4739"/>
    <cellStyle name="20% - 强调文字颜色 1 8 4" xfId="4740"/>
    <cellStyle name="着色 1 3" xfId="4741"/>
    <cellStyle name="标题 1 2 6" xfId="4742"/>
    <cellStyle name="标题 2 15 23" xfId="4743"/>
    <cellStyle name="标题 2 15 18" xfId="4744"/>
    <cellStyle name="常规 2 2 7" xfId="4745"/>
    <cellStyle name="输出 2 3 9" xfId="4746"/>
    <cellStyle name="40% - 强调文字颜色 2 8 36" xfId="4747"/>
    <cellStyle name="汇总 14 13" xfId="4748"/>
    <cellStyle name="标题 1 15 15" xfId="4749"/>
    <cellStyle name="标题 1 15 20" xfId="4750"/>
    <cellStyle name="计算 5" xfId="4751"/>
    <cellStyle name="20% - 强调文字颜色 1 8 39" xfId="4752"/>
    <cellStyle name="常规 4 15 13" xfId="4753"/>
    <cellStyle name="常规 2 3 4 32" xfId="4754"/>
    <cellStyle name="常规 2 3 4 27" xfId="4755"/>
    <cellStyle name="输入 16 3" xfId="4756"/>
    <cellStyle name="链接单元格 14 28" xfId="4757"/>
    <cellStyle name="链接单元格 14 33" xfId="4758"/>
    <cellStyle name="标题 2 14 36" xfId="4759"/>
    <cellStyle name="链接单元格 14 13" xfId="4760"/>
    <cellStyle name="差 14 34" xfId="4761"/>
    <cellStyle name="差 14 29" xfId="4762"/>
    <cellStyle name="40% - 着色 6 3" xfId="4763"/>
    <cellStyle name="计算 4 8" xfId="4764"/>
    <cellStyle name="标题 2 15 14" xfId="4765"/>
    <cellStyle name="标题 1 2 2" xfId="4766"/>
    <cellStyle name="常规 19" xfId="4767"/>
    <cellStyle name="常规 24" xfId="4768"/>
    <cellStyle name="20% - 强调文字颜色 6 8 30" xfId="4769"/>
    <cellStyle name="20% - 强调文字颜色 6 8 25" xfId="4770"/>
    <cellStyle name="40% - 强调文字颜色 4 8 12" xfId="4771"/>
    <cellStyle name="20% - 强调文字颜色 3 8 15" xfId="4772"/>
    <cellStyle name="20% - 强调文字颜色 3 8 20" xfId="4773"/>
    <cellStyle name="40% - 着色 6 2" xfId="4774"/>
    <cellStyle name="标题 2 15 13" xfId="4775"/>
    <cellStyle name="计算 4 7" xfId="4776"/>
    <cellStyle name="链接单元格 14 29" xfId="4777"/>
    <cellStyle name="链接单元格 14 34" xfId="4778"/>
    <cellStyle name="计算 2 2" xfId="4779"/>
    <cellStyle name="常规 10 3 5" xfId="4780"/>
    <cellStyle name="汇总 7 4" xfId="4781"/>
    <cellStyle name="40% - 强调文字颜色 4 8 11" xfId="4782"/>
    <cellStyle name="40% - 强调文字颜色 4 8 36" xfId="4783"/>
    <cellStyle name="常规 3 2 2 26" xfId="4784"/>
    <cellStyle name="常规 3 2 2 31" xfId="4785"/>
    <cellStyle name="40% - 强调文字颜色 2 8 32" xfId="4786"/>
    <cellStyle name="40% - 强调文字颜色 2 8 27" xfId="4787"/>
    <cellStyle name="20% - 强调文字颜色 1 8 40" xfId="4788"/>
    <cellStyle name="20% - 强调文字颜色 1 8 35" xfId="4789"/>
    <cellStyle name="常规 2 3 4 23" xfId="4790"/>
    <cellStyle name="常规 2 3 4 18" xfId="4791"/>
    <cellStyle name="40% - 强调文字颜色 4 8" xfId="4792"/>
    <cellStyle name="常规 3 2 2 25" xfId="4793"/>
    <cellStyle name="常规 3 2 2 30" xfId="4794"/>
    <cellStyle name="计算 15 13" xfId="4795"/>
    <cellStyle name="链接单元格 2 17" xfId="4796"/>
    <cellStyle name="链接单元格 2 22" xfId="4797"/>
    <cellStyle name="汇总 3 3" xfId="4798"/>
    <cellStyle name="常规 2 3 4 22" xfId="4799"/>
    <cellStyle name="常规 2 3 4 17" xfId="4800"/>
    <cellStyle name="20% - 强调文字颜色 1 8 34" xfId="4801"/>
    <cellStyle name="20% - 强调文字颜色 1 8 29" xfId="4802"/>
    <cellStyle name="汇总 3 2" xfId="4803"/>
    <cellStyle name="常规 2 3 4 21" xfId="4804"/>
    <cellStyle name="常规 2 3 4 16" xfId="4805"/>
    <cellStyle name="20% - 强调文字颜色 1 8 33" xfId="4806"/>
    <cellStyle name="20% - 强调文字颜色 1 8 28" xfId="4807"/>
    <cellStyle name="计算 8 7" xfId="4808"/>
    <cellStyle name="40% - 强调文字颜色 6 8 24" xfId="4809"/>
    <cellStyle name="40% - 强调文字颜色 6 8 19" xfId="4810"/>
    <cellStyle name="40% - 强调文字颜色 4 8 28" xfId="4811"/>
    <cellStyle name="40% - 强调文字颜色 4 8 33" xfId="4812"/>
    <cellStyle name="60% - 强调文字颜色 3 8 27" xfId="4813"/>
    <cellStyle name="60% - 强调文字颜色 3 8 32" xfId="4814"/>
    <cellStyle name="解释性文本 15 8" xfId="4815"/>
    <cellStyle name="20% - 强调文字颜色 1 8 9" xfId="4816"/>
    <cellStyle name="标题 2 15 40" xfId="4817"/>
    <cellStyle name="标题 2 15 35" xfId="4818"/>
    <cellStyle name="60% - 强调文字颜色 3 8 26" xfId="4819"/>
    <cellStyle name="60% - 强调文字颜色 3 8 31" xfId="4820"/>
    <cellStyle name="解释性文本 15 7" xfId="4821"/>
    <cellStyle name="20% - 强调文字颜色 1 8 8" xfId="4822"/>
    <cellStyle name="标题 2 15 34" xfId="4823"/>
    <cellStyle name="标题 2 15 29" xfId="4824"/>
    <cellStyle name="20% - 强调文字颜色 5 8 13" xfId="4825"/>
    <cellStyle name="60% - 强调文字颜色 3 8 25" xfId="4826"/>
    <cellStyle name="60% - 强调文字颜色 3 8 30" xfId="4827"/>
    <cellStyle name="解释性文本 15 6" xfId="4828"/>
    <cellStyle name="20% - 强调文字颜色 1 8 7" xfId="4829"/>
    <cellStyle name="标题 2 15 33" xfId="4830"/>
    <cellStyle name="标题 2 15 28" xfId="4831"/>
    <cellStyle name="强调文字颜色 2 5" xfId="4832"/>
    <cellStyle name="20% - 强调文字颜色 6 8 4" xfId="4833"/>
    <cellStyle name="输出 17 2" xfId="4834"/>
    <cellStyle name="差 12" xfId="4835"/>
    <cellStyle name="常规 41 2" xfId="4836"/>
    <cellStyle name="常规 36 2" xfId="4837"/>
    <cellStyle name="20% - 强调文字颜色 4 8 21" xfId="4838"/>
    <cellStyle name="20% - 强调文字颜色 4 8 16" xfId="4839"/>
    <cellStyle name="计算 2 24" xfId="4840"/>
    <cellStyle name="计算 2 19" xfId="4841"/>
    <cellStyle name="差 15 6" xfId="4842"/>
    <cellStyle name="标题 5 3" xfId="4843"/>
    <cellStyle name="常规 11 3 4" xfId="4844"/>
    <cellStyle name="20% - 强调文字颜色 5 8 12" xfId="4845"/>
    <cellStyle name="60% - 强调文字颜色 3 8 19" xfId="4846"/>
    <cellStyle name="60% - 强调文字颜色 3 8 24" xfId="4847"/>
    <cellStyle name="解释性文本 15 5" xfId="4848"/>
    <cellStyle name="20% - 强调文字颜色 1 8 6" xfId="4849"/>
    <cellStyle name="标题 2 15 32" xfId="4850"/>
    <cellStyle name="标题 2 15 27" xfId="4851"/>
    <cellStyle name="20% - 强调文字颜色 5 8 11" xfId="4852"/>
    <cellStyle name="60% - 强调文字颜色 3 8 18" xfId="4853"/>
    <cellStyle name="60% - 强调文字颜色 3 8 23" xfId="4854"/>
    <cellStyle name="解释性文本 15 4" xfId="4855"/>
    <cellStyle name="20% - 强调文字颜色 1 8 5" xfId="4856"/>
    <cellStyle name="标题 2 2 35" xfId="4857"/>
    <cellStyle name="标题 2 2 40" xfId="4858"/>
    <cellStyle name="汇总 3 8" xfId="4859"/>
    <cellStyle name="常规 5 5 8" xfId="4860"/>
    <cellStyle name="标题 1 2 5" xfId="4861"/>
    <cellStyle name="标题 2 15 22" xfId="4862"/>
    <cellStyle name="标题 2 15 17" xfId="4863"/>
    <cellStyle name="20% - 强调文字颜色 6 8" xfId="4864"/>
    <cellStyle name="警告文本 14 29" xfId="4865"/>
    <cellStyle name="警告文本 14 34" xfId="4866"/>
    <cellStyle name="20% - 强调文字颜色 1 8 14" xfId="4867"/>
    <cellStyle name="标题 1 2 4" xfId="4868"/>
    <cellStyle name="标题 2 15 21" xfId="4869"/>
    <cellStyle name="标题 2 15 16" xfId="4870"/>
    <cellStyle name="强调文字颜色 6 8 8" xfId="4871"/>
    <cellStyle name="百分比 15" xfId="4872"/>
    <cellStyle name="标题 3 2 33" xfId="4873"/>
    <cellStyle name="标题 3 2 28" xfId="4874"/>
    <cellStyle name="20% - 强调文字颜色 3 7" xfId="4875"/>
    <cellStyle name="标题 4 14 5" xfId="4876"/>
    <cellStyle name="60% - 强调文字颜色 4 8 10" xfId="4877"/>
    <cellStyle name="汇总 3 5" xfId="4878"/>
    <cellStyle name="40% - 强调文字颜色 5 8 11" xfId="4879"/>
    <cellStyle name="警告文本 2 20" xfId="4880"/>
    <cellStyle name="警告文本 2 15" xfId="4881"/>
    <cellStyle name="标题 3 14 11" xfId="4882"/>
    <cellStyle name="标题 4 15 18" xfId="4883"/>
    <cellStyle name="标题 4 15 23" xfId="4884"/>
    <cellStyle name="20% - 强调文字颜色 5 8 40" xfId="4885"/>
    <cellStyle name="20% - 强调文字颜色 5 8 35" xfId="4886"/>
    <cellStyle name="计算 15 17" xfId="4887"/>
    <cellStyle name="计算 15 22" xfId="4888"/>
    <cellStyle name="计算 4 9" xfId="4889"/>
    <cellStyle name="标题 2 15 15" xfId="4890"/>
    <cellStyle name="标题 2 15 20" xfId="4891"/>
    <cellStyle name="标题 1 2 3" xfId="4892"/>
    <cellStyle name="20% - 强调文字颜色 4 8 15" xfId="4893"/>
    <cellStyle name="20% - 强调文字颜色 4 8 20" xfId="4894"/>
    <cellStyle name="解释性文本 15 38" xfId="4895"/>
    <cellStyle name="标题 1 2 43" xfId="4896"/>
    <cellStyle name="标题 1 2 38" xfId="4897"/>
    <cellStyle name="20% - 强调文字颜色 3 8 35" xfId="4898"/>
    <cellStyle name="20% - 强调文字颜色 3 8 40" xfId="4899"/>
    <cellStyle name="输入 5 4" xfId="4900"/>
    <cellStyle name="计算 11 7" xfId="4901"/>
    <cellStyle name="60% - 强调文字颜色 5 8 24" xfId="4902"/>
    <cellStyle name="60% - 强调文字颜色 5 8 19" xfId="4903"/>
    <cellStyle name="20% - 强调文字颜色 1 3" xfId="4904"/>
    <cellStyle name="汇总 14 21" xfId="4905"/>
    <cellStyle name="汇总 14 16" xfId="4906"/>
    <cellStyle name="标题 1 15 23" xfId="4907"/>
    <cellStyle name="标题 1 15 18" xfId="4908"/>
    <cellStyle name="计算 15 12" xfId="4909"/>
    <cellStyle name="标题 3 14 10" xfId="4910"/>
    <cellStyle name="20% - 强调文字颜色 4 5" xfId="4911"/>
    <cellStyle name="计算 15 16" xfId="4912"/>
    <cellStyle name="计算 15 21" xfId="4913"/>
    <cellStyle name="汇总 7 3" xfId="4914"/>
    <cellStyle name="常规 10 3 4" xfId="4915"/>
    <cellStyle name="计算 15 15" xfId="4916"/>
    <cellStyle name="计算 15 20" xfId="4917"/>
    <cellStyle name="20% - 强调文字颜色 1 8 21" xfId="4918"/>
    <cellStyle name="20% - 强调文字颜色 1 8 16" xfId="4919"/>
    <cellStyle name="60% - 着色 4 3" xfId="4920"/>
    <cellStyle name="60% - 强调文字颜色 3 8 16" xfId="4921"/>
    <cellStyle name="60% - 强调文字颜色 3 8 21" xfId="4922"/>
    <cellStyle name="20% - 强调文字颜色 3 8 36" xfId="4923"/>
    <cellStyle name="输入 5 5" xfId="4924"/>
    <cellStyle name="计算 11 8" xfId="4925"/>
    <cellStyle name="60% - 强调文字颜色 5 8 30" xfId="4926"/>
    <cellStyle name="60% - 强调文字颜色 5 8 25" xfId="4927"/>
    <cellStyle name="20% - 强调文字颜色 1 4" xfId="4928"/>
    <cellStyle name="常规 39 33" xfId="4929"/>
    <cellStyle name="常规 39 28" xfId="4930"/>
    <cellStyle name="标题 5 24" xfId="4931"/>
    <cellStyle name="标题 5 19" xfId="4932"/>
    <cellStyle name="20% - 强调文字颜色 5 8 10" xfId="4933"/>
    <cellStyle name="60% - 强调文字颜色 3 8 17" xfId="4934"/>
    <cellStyle name="60% - 强调文字颜色 3 8 22" xfId="4935"/>
    <cellStyle name="检查单元格 12" xfId="4936"/>
    <cellStyle name="标题 2 15 30" xfId="4937"/>
    <cellStyle name="标题 2 15 25" xfId="4938"/>
    <cellStyle name="标题 1 2 8" xfId="4939"/>
    <cellStyle name="输入 2 2 3" xfId="4940"/>
    <cellStyle name="警告文本 2 19" xfId="4941"/>
    <cellStyle name="警告文本 2 24" xfId="4942"/>
    <cellStyle name="标题 2 8" xfId="4943"/>
    <cellStyle name="40% - 强调文字颜色 2 8 37" xfId="4944"/>
    <cellStyle name="20% - 强调文字颜色 6 8 5" xfId="4945"/>
    <cellStyle name="输入 2 2 2" xfId="4946"/>
    <cellStyle name="警告文本 2 18" xfId="4947"/>
    <cellStyle name="警告文本 2 23" xfId="4948"/>
    <cellStyle name="链接单元格 15 39" xfId="4949"/>
    <cellStyle name="链接单元格 6" xfId="4950"/>
    <cellStyle name="常规 3 18" xfId="4951"/>
    <cellStyle name="常规 3 23" xfId="4952"/>
    <cellStyle name="40% - 强调文字颜色 1 8 22" xfId="4953"/>
    <cellStyle name="40% - 强调文字颜色 1 8 17" xfId="4954"/>
    <cellStyle name="输出 18" xfId="4955"/>
    <cellStyle name="标题 4 15 14" xfId="4956"/>
    <cellStyle name="60% - 强调文字颜色 1 6" xfId="4957"/>
    <cellStyle name="20% - 强调文字颜色 5 8 6" xfId="4958"/>
    <cellStyle name="40% - 强调文字颜色 5 8 25" xfId="4959"/>
    <cellStyle name="40% - 强调文字颜色 5 8 30" xfId="4960"/>
    <cellStyle name="20% - 强调文字颜色 4 8 28" xfId="4961"/>
    <cellStyle name="20% - 强调文字颜色 4 8 33" xfId="4962"/>
    <cellStyle name="20% - 强调文字颜色 5 8 38" xfId="4963"/>
    <cellStyle name="常规 3 2 2 32" xfId="4964"/>
    <cellStyle name="常规 3 2 2 27" xfId="4965"/>
    <cellStyle name="40% - 强调文字颜色 4 8 37" xfId="4966"/>
    <cellStyle name="60% - 强调文字颜色 5 8 34" xfId="4967"/>
    <cellStyle name="60% - 强调文字颜色 5 8 29" xfId="4968"/>
    <cellStyle name="40% - 着色 3 3" xfId="4969"/>
    <cellStyle name="20% - 强调文字颜色 1 8" xfId="4970"/>
    <cellStyle name="20% - 强调文字颜色 3 8 38" xfId="4971"/>
    <cellStyle name="60% - 强调文字颜色 5 8 27" xfId="4972"/>
    <cellStyle name="60% - 强调文字颜色 5 8 32" xfId="4973"/>
    <cellStyle name="20% - 强调文字颜色 5 8 9" xfId="4974"/>
    <cellStyle name="标题 1 14 17" xfId="4975"/>
    <cellStyle name="标题 1 14 22" xfId="4976"/>
    <cellStyle name="40% - 强调文字颜色 6 8 37" xfId="4977"/>
    <cellStyle name="链接单元格 14 5" xfId="4978"/>
    <cellStyle name="标题 1 14 15" xfId="4979"/>
    <cellStyle name="标题 1 14 20" xfId="4980"/>
    <cellStyle name="40% - 强调文字颜色 6 8 35" xfId="4981"/>
    <cellStyle name="40% - 强调文字颜色 6 8 40" xfId="4982"/>
    <cellStyle name="60% - 强调文字颜色 5 7" xfId="4983"/>
    <cellStyle name="计算 15 11" xfId="4984"/>
    <cellStyle name="输入 2 34" xfId="4985"/>
    <cellStyle name="输入 2 29" xfId="4986"/>
    <cellStyle name="好 2 42" xfId="4987"/>
    <cellStyle name="好 2 37" xfId="4988"/>
    <cellStyle name="常规 2 2 16" xfId="4989"/>
    <cellStyle name="常规 2 2 21" xfId="4990"/>
    <cellStyle name="常规 6 15 3" xfId="4991"/>
    <cellStyle name="解释性文本 9" xfId="4992"/>
    <cellStyle name="强调文字颜色 1 8 3" xfId="4993"/>
    <cellStyle name="标题 3 14 32" xfId="4994"/>
    <cellStyle name="标题 3 14 27" xfId="4995"/>
    <cellStyle name="计算 2 3 3" xfId="4996"/>
    <cellStyle name="警告文本 14 7" xfId="4997"/>
    <cellStyle name="40% - 强调文字颜色 2 8 31" xfId="4998"/>
    <cellStyle name="40% - 强调文字颜色 2 8 26" xfId="4999"/>
    <cellStyle name="汇总 8 9" xfId="5000"/>
    <cellStyle name="40% - 强调文字颜色 1 6" xfId="5001"/>
    <cellStyle name="20% - 强调文字颜色 4 8 37" xfId="5002"/>
    <cellStyle name="常规 2 3 4 5" xfId="5003"/>
    <cellStyle name="20% - 强调文字颜色 6 8 17" xfId="5004"/>
    <cellStyle name="20% - 强调文字颜色 6 8 22" xfId="5005"/>
    <cellStyle name="强调文字颜色 3 8 7" xfId="5006"/>
    <cellStyle name="常规 21" xfId="5007"/>
    <cellStyle name="常规 16" xfId="5008"/>
    <cellStyle name="计算 15 32" xfId="5009"/>
    <cellStyle name="计算 15 27" xfId="5010"/>
    <cellStyle name="计算 15 31" xfId="5011"/>
    <cellStyle name="计算 15 26" xfId="5012"/>
    <cellStyle name="汇总 14 3" xfId="5013"/>
    <cellStyle name="常规 2 39" xfId="5014"/>
    <cellStyle name="常规 2 44" xfId="5015"/>
    <cellStyle name="链接单元格 15 28" xfId="5016"/>
    <cellStyle name="链接单元格 15 33" xfId="5017"/>
    <cellStyle name="常规 11 3 29" xfId="5018"/>
    <cellStyle name="常规 11 3 34" xfId="5019"/>
    <cellStyle name="常规 9 3 9" xfId="5020"/>
    <cellStyle name="40% - 强调文字颜色 5 8 33" xfId="5021"/>
    <cellStyle name="40% - 强调文字颜色 5 8 28" xfId="5022"/>
    <cellStyle name="警告文本 2 13" xfId="5023"/>
    <cellStyle name="常规 4 4" xfId="5024"/>
    <cellStyle name="60% - 强调文字颜色 4 8 36" xfId="5025"/>
    <cellStyle name="常规 5 5 30" xfId="5026"/>
    <cellStyle name="常规 5 5 25" xfId="5027"/>
    <cellStyle name="强调文字颜色 5 8 3" xfId="5028"/>
    <cellStyle name="标题 18 9" xfId="5029"/>
    <cellStyle name="标题 4 15 15" xfId="5030"/>
    <cellStyle name="标题 4 15 20" xfId="5031"/>
    <cellStyle name="20% - 强调文字颜色 5 8 32" xfId="5032"/>
    <cellStyle name="20% - 强调文字颜色 5 8 27" xfId="5033"/>
    <cellStyle name="20% - 强调文字颜色 4 8 14" xfId="5034"/>
    <cellStyle name="解释性文本 15 37" xfId="5035"/>
    <cellStyle name="计算 9 7" xfId="5036"/>
    <cellStyle name="20% - 强调文字颜色 5 8 19" xfId="5037"/>
    <cellStyle name="20% - 强调文字颜色 5 8 24" xfId="5038"/>
    <cellStyle name="计算 15 39" xfId="5039"/>
    <cellStyle name="40% - 强调文字颜色 4 8 2" xfId="5040"/>
    <cellStyle name="60% - 强调文字颜色 5 8 7" xfId="5041"/>
    <cellStyle name="输出 5 5" xfId="5042"/>
    <cellStyle name="差 7" xfId="5043"/>
    <cellStyle name="常规 2 2 14" xfId="5044"/>
    <cellStyle name="20% - 强调文字颜色 5 8 39" xfId="5045"/>
    <cellStyle name="60% - 强调文字颜色 5 8 5" xfId="5046"/>
    <cellStyle name="汇总 8 8" xfId="5047"/>
    <cellStyle name="40% - 强调文字颜色 1 5" xfId="5048"/>
    <cellStyle name="20% - 强调文字颜色 4 8 36" xfId="5049"/>
    <cellStyle name="常规 2 3 4 4" xfId="5050"/>
    <cellStyle name="20% - 强调文字颜色 5 8 7" xfId="5051"/>
    <cellStyle name="输出 14" xfId="5052"/>
    <cellStyle name="汇总 15 7" xfId="5053"/>
    <cellStyle name="60% - 强调文字颜色 1 5" xfId="5054"/>
    <cellStyle name="输入 15 4" xfId="5055"/>
    <cellStyle name="输出 5 4" xfId="5056"/>
    <cellStyle name="差 6" xfId="5057"/>
    <cellStyle name="百分比 7" xfId="5058"/>
    <cellStyle name="20% - 强调文字颜色 1 6" xfId="5059"/>
    <cellStyle name="标题 3 2 36" xfId="5060"/>
    <cellStyle name="标题 3 2 41" xfId="5061"/>
    <cellStyle name="输出 5 7" xfId="5062"/>
    <cellStyle name="差 9" xfId="5063"/>
    <cellStyle name="60% - 强调文字颜色 2 8 19" xfId="5064"/>
    <cellStyle name="60% - 强调文字颜色 2 8 24" xfId="5065"/>
    <cellStyle name="警告文本 2 14" xfId="5066"/>
    <cellStyle name="20% - 强调文字颜色 5 8 8" xfId="5067"/>
    <cellStyle name="标题 1 14 16" xfId="5068"/>
    <cellStyle name="标题 1 14 21" xfId="5069"/>
    <cellStyle name="40% - 强调文字颜色 6 8 36" xfId="5070"/>
    <cellStyle name="40% - 强调文字颜色 3 8 37" xfId="5071"/>
    <cellStyle name="警告文本 2 11" xfId="5072"/>
    <cellStyle name="60% - 强调文字颜色 4 8 29" xfId="5073"/>
    <cellStyle name="60% - 强调文字颜色 4 8 34" xfId="5074"/>
    <cellStyle name="60% - 强调文字颜色 5 8 39" xfId="5075"/>
    <cellStyle name="标题 1 2 12" xfId="5076"/>
    <cellStyle name="20% - 强调文字颜色 3 8 39" xfId="5077"/>
    <cellStyle name="60% - 强调文字颜色 5 8 33" xfId="5078"/>
    <cellStyle name="60% - 强调文字颜色 5 8 28" xfId="5079"/>
    <cellStyle name="20% - 强调文字颜色 1 7" xfId="5080"/>
    <cellStyle name="输出 2 39" xfId="5081"/>
    <cellStyle name="好 5" xfId="5082"/>
    <cellStyle name="40% - 强调文字颜色 1 8 5" xfId="5083"/>
    <cellStyle name="计算 4 6" xfId="5084"/>
    <cellStyle name="20% - 强调文字颜色 3 8 29" xfId="5085"/>
    <cellStyle name="20% - 强调文字颜色 3 8 34" xfId="5086"/>
    <cellStyle name="60% - 强调文字颜色 5 8 23" xfId="5087"/>
    <cellStyle name="60% - 强调文字颜色 5 8 18" xfId="5088"/>
    <cellStyle name="20% - 强调文字颜色 1 2" xfId="5089"/>
    <cellStyle name="常规 3 3 2 36" xfId="5090"/>
    <cellStyle name="汇总 14 20" xfId="5091"/>
    <cellStyle name="汇总 14 15" xfId="5092"/>
    <cellStyle name="标题 1 15 22" xfId="5093"/>
    <cellStyle name="标题 1 15 17" xfId="5094"/>
    <cellStyle name="链接单元格 14 37" xfId="5095"/>
    <cellStyle name="60% - 强调文字颜色 2 8 16" xfId="5096"/>
    <cellStyle name="60% - 强调文字颜色 2 8 21" xfId="5097"/>
    <cellStyle name="标题 4 14 8" xfId="5098"/>
    <cellStyle name="60% - 强调文字颜色 4 8 13" xfId="5099"/>
    <cellStyle name="汇总 14 14" xfId="5100"/>
    <cellStyle name="标题 1 15 21" xfId="5101"/>
    <cellStyle name="标题 1 15 16" xfId="5102"/>
    <cellStyle name="汇总 14 2" xfId="5103"/>
    <cellStyle name="汇总 3 4" xfId="5104"/>
    <cellStyle name="40% - 强调文字颜色 3 8 38" xfId="5105"/>
    <cellStyle name="警告文本 2 12" xfId="5106"/>
    <cellStyle name="60% - 强调文字颜色 4 8 35" xfId="5107"/>
    <cellStyle name="60% - 强调文字颜色 4 8 40" xfId="5108"/>
    <cellStyle name="40% - 强调文字颜色 5 8 39" xfId="5109"/>
    <cellStyle name="60% - 强调文字颜色 6 8 36" xfId="5110"/>
    <cellStyle name="60% - 强调文字颜色 1 7" xfId="5111"/>
    <cellStyle name="标题 1 2 39" xfId="5112"/>
    <cellStyle name="输出 8 5" xfId="5113"/>
    <cellStyle name="标题 2 14 2" xfId="5114"/>
    <cellStyle name="常规 3 32" xfId="5115"/>
    <cellStyle name="常规 3 27" xfId="5116"/>
    <cellStyle name="40% - 强调文字颜色 1 8 31" xfId="5117"/>
    <cellStyle name="40% - 强调文字颜色 1 8 26" xfId="5118"/>
    <cellStyle name="20% - 强调文字颜色 3 8 37" xfId="5119"/>
    <cellStyle name="输入 5 6" xfId="5120"/>
    <cellStyle name="计算 11 9" xfId="5121"/>
    <cellStyle name="60% - 强调文字颜色 5 8 31" xfId="5122"/>
    <cellStyle name="60% - 强调文字颜色 5 8 26" xfId="5123"/>
    <cellStyle name="20% - 强调文字颜色 1 5" xfId="5124"/>
    <cellStyle name="40% - 强调文字颜色 3 8 31" xfId="5125"/>
    <cellStyle name="40% - 强调文字颜色 3 8 26" xfId="5126"/>
    <cellStyle name="解释性文本 2 17" xfId="5127"/>
    <cellStyle name="解释性文本 2 22" xfId="5128"/>
    <cellStyle name="20% - 强调文字颜色 2 8 29" xfId="5129"/>
    <cellStyle name="20% - 强调文字颜色 2 8 34" xfId="5130"/>
    <cellStyle name="链接单元格 14 36" xfId="5131"/>
    <cellStyle name="链接单元格 14 35" xfId="5132"/>
    <cellStyle name="链接单元格 14 40" xfId="5133"/>
    <cellStyle name="标题 1 15 8" xfId="5134"/>
    <cellStyle name="常规 41 10" xfId="5135"/>
    <cellStyle name="汇总 14 5" xfId="5136"/>
    <cellStyle name="20% - 强调文字颜色 6 8 26" xfId="5137"/>
    <cellStyle name="20% - 强调文字颜色 6 8 31" xfId="5138"/>
    <cellStyle name="常规 30" xfId="5139"/>
    <cellStyle name="常规 25" xfId="5140"/>
    <cellStyle name="计算 15 36" xfId="5141"/>
    <cellStyle name="标题 4 14 9" xfId="5142"/>
    <cellStyle name="60% - 强调文字颜色 4 8 14" xfId="5143"/>
    <cellStyle name="汇总 14 4" xfId="5144"/>
    <cellStyle name="输入 2 33" xfId="5145"/>
    <cellStyle name="输入 2 28" xfId="5146"/>
    <cellStyle name="好 2 41" xfId="5147"/>
    <cellStyle name="好 2 36" xfId="5148"/>
    <cellStyle name="输出 5 6" xfId="5149"/>
    <cellStyle name="差 8" xfId="5150"/>
    <cellStyle name="常规 2 38" xfId="5151"/>
    <cellStyle name="常规 2 43" xfId="5152"/>
    <cellStyle name="链接单元格 14 38" xfId="5153"/>
    <cellStyle name="60% - 强调文字颜色 2 8 17" xfId="5154"/>
    <cellStyle name="60% - 强调文字颜色 2 8 22" xfId="5155"/>
    <cellStyle name="60% - 强调文字颜色 2 8 23" xfId="5156"/>
    <cellStyle name="60% - 强调文字颜色 2 8 18" xfId="5157"/>
    <cellStyle name="链接单元格 14 39" xfId="5158"/>
    <cellStyle name="输入 2 32" xfId="5159"/>
    <cellStyle name="输入 2 27" xfId="5160"/>
    <cellStyle name="好 2 40" xfId="5161"/>
    <cellStyle name="好 2 35" xfId="5162"/>
    <cellStyle name="标题 1 2 37" xfId="5163"/>
    <cellStyle name="标题 1 2 42" xfId="5164"/>
    <cellStyle name="输入 15 5" xfId="5165"/>
    <cellStyle name="计算 15 35" xfId="5166"/>
    <cellStyle name="计算 15 40" xfId="5167"/>
    <cellStyle name="常规 2 2 15" xfId="5168"/>
    <cellStyle name="常规 2 2 20" xfId="5169"/>
    <cellStyle name="常规 6 15 2" xfId="5170"/>
    <cellStyle name="汇总 14 36" xfId="5171"/>
    <cellStyle name="标题 1 15 38" xfId="5172"/>
  </cellStyles>
  <tableStyles count="0" defaultTableStyle="TableStyleMedium9"/>
  <colors>
    <mruColors>
      <color rgb="000000FF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9"/>
  <sheetViews>
    <sheetView tabSelected="1" zoomScale="110" zoomScaleNormal="110" workbookViewId="0">
      <pane xSplit="2" ySplit="6" topLeftCell="C7" activePane="bottomRight" state="frozen"/>
      <selection/>
      <selection pane="topRight"/>
      <selection pane="bottomLeft"/>
      <selection pane="bottomRight" activeCell="O16" sqref="A1:R96"/>
    </sheetView>
  </sheetViews>
  <sheetFormatPr defaultColWidth="9" defaultRowHeight="14.25" customHeight="1"/>
  <cols>
    <col min="1" max="1" width="3.125" style="4" customWidth="1"/>
    <col min="2" max="2" width="6.28333333333333" style="4" customWidth="1"/>
    <col min="3" max="3" width="2.75" style="5" customWidth="1"/>
    <col min="4" max="4" width="19.125" style="6" customWidth="1"/>
    <col min="5" max="5" width="4.125" style="6" customWidth="1"/>
    <col min="6" max="9" width="4.75" style="6" customWidth="1"/>
    <col min="10" max="10" width="4.75" style="7" customWidth="1"/>
    <col min="11" max="11" width="4.625" style="7" customWidth="1"/>
    <col min="12" max="12" width="4.5" style="7" customWidth="1"/>
    <col min="13" max="14" width="4.625" style="7" customWidth="1"/>
    <col min="15" max="15" width="4.5" style="7" customWidth="1"/>
    <col min="16" max="16" width="4.99166666666667" style="7" customWidth="1"/>
    <col min="17" max="17" width="4.78333333333333" style="6" customWidth="1"/>
    <col min="18" max="18" width="21.5083333333333" style="8" customWidth="1"/>
    <col min="19" max="16286" width="9" style="8"/>
    <col min="16287" max="16384" width="9" style="9"/>
  </cols>
  <sheetData>
    <row r="1" ht="28.5" customHeight="1" spans="1:18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72"/>
    </row>
    <row r="2" s="1" customFormat="1" ht="15" customHeight="1" spans="1:18">
      <c r="A2" s="12" t="s">
        <v>1</v>
      </c>
      <c r="B2" s="12"/>
      <c r="C2" s="12" t="s">
        <v>2</v>
      </c>
      <c r="D2" s="12" t="s">
        <v>3</v>
      </c>
      <c r="E2" s="12" t="s">
        <v>4</v>
      </c>
      <c r="F2" s="12" t="s">
        <v>5</v>
      </c>
      <c r="G2" s="12"/>
      <c r="H2" s="12"/>
      <c r="I2" s="49" t="s">
        <v>6</v>
      </c>
      <c r="J2" s="50" t="s">
        <v>7</v>
      </c>
      <c r="K2" s="51"/>
      <c r="L2" s="51"/>
      <c r="M2" s="51"/>
      <c r="N2" s="51"/>
      <c r="O2" s="51"/>
      <c r="P2" s="51"/>
      <c r="Q2" s="53"/>
      <c r="R2" s="73" t="s">
        <v>8</v>
      </c>
    </row>
    <row r="3" s="1" customFormat="1" ht="15" customHeight="1" spans="1:18">
      <c r="A3" s="12"/>
      <c r="B3" s="12"/>
      <c r="C3" s="12"/>
      <c r="D3" s="12"/>
      <c r="E3" s="12"/>
      <c r="F3" s="12" t="s">
        <v>9</v>
      </c>
      <c r="G3" s="12" t="s">
        <v>10</v>
      </c>
      <c r="H3" s="12" t="s">
        <v>11</v>
      </c>
      <c r="I3" s="52"/>
      <c r="J3" s="50" t="s">
        <v>12</v>
      </c>
      <c r="K3" s="53"/>
      <c r="L3" s="12" t="s">
        <v>13</v>
      </c>
      <c r="M3" s="12"/>
      <c r="N3" s="12" t="s">
        <v>14</v>
      </c>
      <c r="O3" s="12"/>
      <c r="P3" s="12" t="s">
        <v>15</v>
      </c>
      <c r="Q3" s="12"/>
      <c r="R3" s="71"/>
    </row>
    <row r="4" s="1" customFormat="1" ht="23.1" customHeight="1" spans="1:18">
      <c r="A4" s="12"/>
      <c r="B4" s="12"/>
      <c r="C4" s="12"/>
      <c r="D4" s="12"/>
      <c r="E4" s="12"/>
      <c r="F4" s="12"/>
      <c r="G4" s="12"/>
      <c r="H4" s="12"/>
      <c r="I4" s="52"/>
      <c r="J4" s="12" t="s">
        <v>16</v>
      </c>
      <c r="K4" s="12" t="s">
        <v>17</v>
      </c>
      <c r="L4" s="12" t="s">
        <v>18</v>
      </c>
      <c r="M4" s="12" t="s">
        <v>19</v>
      </c>
      <c r="N4" s="12" t="s">
        <v>20</v>
      </c>
      <c r="O4" s="12" t="s">
        <v>21</v>
      </c>
      <c r="P4" s="54" t="s">
        <v>22</v>
      </c>
      <c r="Q4" s="54" t="s">
        <v>23</v>
      </c>
      <c r="R4" s="71"/>
    </row>
    <row r="5" s="1" customFormat="1" ht="15" customHeight="1" spans="1:18">
      <c r="A5" s="12"/>
      <c r="B5" s="12"/>
      <c r="C5" s="12"/>
      <c r="D5" s="12"/>
      <c r="E5" s="12"/>
      <c r="F5" s="12"/>
      <c r="G5" s="12"/>
      <c r="H5" s="12"/>
      <c r="I5" s="52"/>
      <c r="J5" s="12" t="s">
        <v>24</v>
      </c>
      <c r="K5" s="12" t="s">
        <v>24</v>
      </c>
      <c r="L5" s="12" t="s">
        <v>24</v>
      </c>
      <c r="M5" s="12" t="s">
        <v>24</v>
      </c>
      <c r="N5" s="12" t="s">
        <v>24</v>
      </c>
      <c r="O5" s="12" t="s">
        <v>24</v>
      </c>
      <c r="P5" s="47" t="s">
        <v>25</v>
      </c>
      <c r="Q5" s="47" t="s">
        <v>26</v>
      </c>
      <c r="R5" s="71"/>
    </row>
    <row r="6" s="1" customFormat="1" ht="15" customHeight="1" spans="1:18">
      <c r="A6" s="12"/>
      <c r="B6" s="12"/>
      <c r="C6" s="12"/>
      <c r="D6" s="12"/>
      <c r="E6" s="12"/>
      <c r="F6" s="12"/>
      <c r="G6" s="12"/>
      <c r="H6" s="12"/>
      <c r="I6" s="55"/>
      <c r="J6" s="12"/>
      <c r="K6" s="12"/>
      <c r="L6" s="12"/>
      <c r="M6" s="12"/>
      <c r="N6" s="12"/>
      <c r="O6" s="12"/>
      <c r="P6" s="12"/>
      <c r="Q6" s="12"/>
      <c r="R6" s="71"/>
    </row>
    <row r="7" s="1" customFormat="1" ht="15" customHeight="1" spans="1:18">
      <c r="A7" s="13" t="s">
        <v>27</v>
      </c>
      <c r="B7" s="14"/>
      <c r="C7" s="15">
        <v>1</v>
      </c>
      <c r="D7" s="16" t="s">
        <v>28</v>
      </c>
      <c r="E7" s="17">
        <v>1</v>
      </c>
      <c r="F7" s="18">
        <v>36</v>
      </c>
      <c r="G7" s="18">
        <v>36</v>
      </c>
      <c r="H7" s="18">
        <v>0</v>
      </c>
      <c r="I7" s="56">
        <v>2.5</v>
      </c>
      <c r="J7" s="56">
        <v>2.5</v>
      </c>
      <c r="K7" s="56"/>
      <c r="L7" s="56"/>
      <c r="M7" s="56"/>
      <c r="N7" s="56"/>
      <c r="O7" s="56"/>
      <c r="P7" s="56"/>
      <c r="Q7" s="74" t="s">
        <v>29</v>
      </c>
      <c r="R7" s="71"/>
    </row>
    <row r="8" s="1" customFormat="1" ht="15" customHeight="1" spans="1:18">
      <c r="A8" s="19"/>
      <c r="B8" s="20"/>
      <c r="C8" s="15">
        <v>2</v>
      </c>
      <c r="D8" s="16" t="s">
        <v>30</v>
      </c>
      <c r="E8" s="21" t="s">
        <v>31</v>
      </c>
      <c r="F8" s="18">
        <v>216</v>
      </c>
      <c r="G8" s="18">
        <v>130</v>
      </c>
      <c r="H8" s="18">
        <v>86</v>
      </c>
      <c r="I8" s="56">
        <v>11</v>
      </c>
      <c r="J8" s="56">
        <v>3.5</v>
      </c>
      <c r="K8" s="56">
        <v>4</v>
      </c>
      <c r="L8" s="56">
        <v>3</v>
      </c>
      <c r="M8" s="56">
        <v>3</v>
      </c>
      <c r="N8" s="56"/>
      <c r="O8" s="56"/>
      <c r="P8" s="56"/>
      <c r="Q8" s="75"/>
      <c r="R8" s="71"/>
    </row>
    <row r="9" s="1" customFormat="1" ht="15" customHeight="1" spans="1:18">
      <c r="A9" s="19"/>
      <c r="B9" s="20"/>
      <c r="C9" s="15">
        <v>3</v>
      </c>
      <c r="D9" s="16" t="s">
        <v>32</v>
      </c>
      <c r="E9" s="17" t="s">
        <v>33</v>
      </c>
      <c r="F9" s="18">
        <v>144</v>
      </c>
      <c r="G9" s="18">
        <v>16</v>
      </c>
      <c r="H9" s="18">
        <v>128</v>
      </c>
      <c r="I9" s="56">
        <v>5</v>
      </c>
      <c r="J9" s="56">
        <v>2</v>
      </c>
      <c r="K9" s="56">
        <v>2</v>
      </c>
      <c r="L9" s="56">
        <v>2</v>
      </c>
      <c r="M9" s="56">
        <v>2</v>
      </c>
      <c r="N9" s="56"/>
      <c r="O9" s="56"/>
      <c r="P9" s="56"/>
      <c r="Q9" s="75"/>
      <c r="R9" s="71"/>
    </row>
    <row r="10" s="1" customFormat="1" ht="15" customHeight="1" spans="1:18">
      <c r="A10" s="19"/>
      <c r="B10" s="20"/>
      <c r="C10" s="15">
        <v>4</v>
      </c>
      <c r="D10" s="16" t="s">
        <v>34</v>
      </c>
      <c r="E10" s="17" t="s">
        <v>35</v>
      </c>
      <c r="F10" s="18">
        <v>32</v>
      </c>
      <c r="G10" s="18">
        <v>14</v>
      </c>
      <c r="H10" s="18">
        <v>18</v>
      </c>
      <c r="I10" s="57">
        <v>2</v>
      </c>
      <c r="J10" s="56">
        <v>1</v>
      </c>
      <c r="K10" s="56">
        <v>1</v>
      </c>
      <c r="L10" s="56"/>
      <c r="M10" s="56"/>
      <c r="N10" s="56"/>
      <c r="O10" s="56"/>
      <c r="P10" s="56"/>
      <c r="Q10" s="75"/>
      <c r="R10" s="76" t="s">
        <v>36</v>
      </c>
    </row>
    <row r="11" s="1" customFormat="1" ht="15" customHeight="1" spans="1:18">
      <c r="A11" s="19"/>
      <c r="B11" s="20"/>
      <c r="C11" s="15">
        <v>5</v>
      </c>
      <c r="D11" s="16" t="s">
        <v>37</v>
      </c>
      <c r="E11" s="22" t="s">
        <v>35</v>
      </c>
      <c r="F11" s="23">
        <v>24</v>
      </c>
      <c r="G11" s="23">
        <v>18</v>
      </c>
      <c r="H11" s="23">
        <v>6</v>
      </c>
      <c r="I11" s="58">
        <v>1.5</v>
      </c>
      <c r="J11" s="23"/>
      <c r="K11" s="22">
        <v>0.8</v>
      </c>
      <c r="L11" s="22">
        <v>0.8</v>
      </c>
      <c r="M11" s="23"/>
      <c r="N11" s="23"/>
      <c r="O11" s="56"/>
      <c r="P11" s="56"/>
      <c r="Q11" s="75"/>
      <c r="R11" s="76" t="s">
        <v>38</v>
      </c>
    </row>
    <row r="12" s="1" customFormat="1" ht="15" customHeight="1" spans="1:18">
      <c r="A12" s="19"/>
      <c r="B12" s="20"/>
      <c r="C12" s="15">
        <v>6</v>
      </c>
      <c r="D12" s="16" t="s">
        <v>39</v>
      </c>
      <c r="E12" s="17" t="s">
        <v>40</v>
      </c>
      <c r="F12" s="18">
        <v>32</v>
      </c>
      <c r="G12" s="18">
        <v>6</v>
      </c>
      <c r="H12" s="18">
        <v>26</v>
      </c>
      <c r="I12" s="56">
        <v>1</v>
      </c>
      <c r="J12" s="56">
        <v>0.2</v>
      </c>
      <c r="K12" s="56">
        <v>0.2</v>
      </c>
      <c r="L12" s="56">
        <v>0.2</v>
      </c>
      <c r="M12" s="56">
        <v>0.2</v>
      </c>
      <c r="N12" s="56"/>
      <c r="O12" s="56"/>
      <c r="P12" s="56"/>
      <c r="Q12" s="75"/>
      <c r="R12" s="71"/>
    </row>
    <row r="13" s="1" customFormat="1" ht="15" customHeight="1" spans="1:18">
      <c r="A13" s="19"/>
      <c r="B13" s="20"/>
      <c r="C13" s="15">
        <v>7</v>
      </c>
      <c r="D13" s="24" t="s">
        <v>41</v>
      </c>
      <c r="E13" s="25" t="s">
        <v>42</v>
      </c>
      <c r="F13" s="25">
        <v>32</v>
      </c>
      <c r="G13" s="25">
        <v>16</v>
      </c>
      <c r="H13" s="25">
        <v>16</v>
      </c>
      <c r="I13" s="59">
        <v>1.5</v>
      </c>
      <c r="J13" s="25"/>
      <c r="K13" s="25"/>
      <c r="L13" s="25">
        <v>1</v>
      </c>
      <c r="M13" s="25">
        <v>0.5</v>
      </c>
      <c r="N13" s="25">
        <v>0.5</v>
      </c>
      <c r="O13" s="56"/>
      <c r="P13" s="56"/>
      <c r="Q13" s="75"/>
      <c r="R13" s="77" t="s">
        <v>43</v>
      </c>
    </row>
    <row r="14" s="1" customFormat="1" ht="15" customHeight="1" spans="1:18">
      <c r="A14" s="19"/>
      <c r="B14" s="20"/>
      <c r="C14" s="15">
        <v>8</v>
      </c>
      <c r="D14" s="16" t="s">
        <v>44</v>
      </c>
      <c r="E14" s="17" t="s">
        <v>40</v>
      </c>
      <c r="F14" s="18">
        <v>38</v>
      </c>
      <c r="G14" s="18">
        <v>16</v>
      </c>
      <c r="H14" s="18">
        <v>22</v>
      </c>
      <c r="I14" s="56">
        <v>1.5</v>
      </c>
      <c r="J14" s="56">
        <v>0.8</v>
      </c>
      <c r="K14" s="56"/>
      <c r="L14" s="56"/>
      <c r="M14" s="56"/>
      <c r="N14" s="56">
        <v>1.5</v>
      </c>
      <c r="O14" s="56"/>
      <c r="P14" s="56"/>
      <c r="Q14" s="75"/>
      <c r="R14" s="71"/>
    </row>
    <row r="15" s="1" customFormat="1" ht="15" customHeight="1" spans="1:18">
      <c r="A15" s="19"/>
      <c r="B15" s="20"/>
      <c r="C15" s="15">
        <v>9</v>
      </c>
      <c r="D15" s="16" t="s">
        <v>45</v>
      </c>
      <c r="E15" s="17" t="s">
        <v>46</v>
      </c>
      <c r="F15" s="18">
        <v>36</v>
      </c>
      <c r="G15" s="18">
        <v>36</v>
      </c>
      <c r="H15" s="18">
        <v>0</v>
      </c>
      <c r="I15" s="56">
        <v>2</v>
      </c>
      <c r="J15" s="56">
        <v>0.5</v>
      </c>
      <c r="K15" s="56">
        <v>0.5</v>
      </c>
      <c r="L15" s="56">
        <v>0.5</v>
      </c>
      <c r="M15" s="56">
        <v>0.5</v>
      </c>
      <c r="N15" s="56">
        <v>0.5</v>
      </c>
      <c r="O15" s="56">
        <v>0.5</v>
      </c>
      <c r="P15" s="56">
        <v>0.5</v>
      </c>
      <c r="Q15" s="75"/>
      <c r="R15" s="71"/>
    </row>
    <row r="16" s="1" customFormat="1" ht="15" customHeight="1" spans="1:18">
      <c r="A16" s="19"/>
      <c r="B16" s="20"/>
      <c r="C16" s="15">
        <v>10</v>
      </c>
      <c r="D16" s="16" t="s">
        <v>47</v>
      </c>
      <c r="E16" s="17">
        <v>1</v>
      </c>
      <c r="F16" s="18">
        <v>48</v>
      </c>
      <c r="G16" s="18">
        <v>41</v>
      </c>
      <c r="H16" s="18">
        <v>7</v>
      </c>
      <c r="I16" s="56">
        <v>3</v>
      </c>
      <c r="J16" s="56">
        <v>3</v>
      </c>
      <c r="K16" s="56"/>
      <c r="L16" s="56"/>
      <c r="M16" s="56"/>
      <c r="N16" s="56"/>
      <c r="O16" s="56"/>
      <c r="P16" s="56"/>
      <c r="Q16" s="75"/>
      <c r="R16" s="71"/>
    </row>
    <row r="17" s="1" customFormat="1" ht="15" customHeight="1" spans="1:18">
      <c r="A17" s="19"/>
      <c r="B17" s="20"/>
      <c r="C17" s="15">
        <v>11</v>
      </c>
      <c r="D17" s="16" t="s">
        <v>48</v>
      </c>
      <c r="E17" s="17">
        <v>2</v>
      </c>
      <c r="F17" s="18">
        <v>48</v>
      </c>
      <c r="G17" s="18">
        <v>41</v>
      </c>
      <c r="H17" s="18">
        <v>7</v>
      </c>
      <c r="I17" s="56">
        <v>3</v>
      </c>
      <c r="J17" s="56"/>
      <c r="K17" s="56">
        <v>3</v>
      </c>
      <c r="L17" s="56"/>
      <c r="M17" s="56"/>
      <c r="N17" s="56"/>
      <c r="O17" s="56"/>
      <c r="P17" s="56"/>
      <c r="Q17" s="75"/>
      <c r="R17" s="71"/>
    </row>
    <row r="18" s="1" customFormat="1" ht="24" customHeight="1" spans="1:18">
      <c r="A18" s="19"/>
      <c r="B18" s="20"/>
      <c r="C18" s="15">
        <v>12</v>
      </c>
      <c r="D18" s="16" t="s">
        <v>49</v>
      </c>
      <c r="E18" s="17">
        <v>3</v>
      </c>
      <c r="F18" s="18">
        <v>80</v>
      </c>
      <c r="G18" s="18">
        <v>69</v>
      </c>
      <c r="H18" s="18">
        <v>11</v>
      </c>
      <c r="I18" s="56">
        <v>5</v>
      </c>
      <c r="J18" s="56"/>
      <c r="K18" s="56"/>
      <c r="L18" s="56">
        <v>5</v>
      </c>
      <c r="M18" s="56"/>
      <c r="N18" s="56"/>
      <c r="O18" s="56"/>
      <c r="P18" s="56"/>
      <c r="Q18" s="75"/>
      <c r="R18" s="71"/>
    </row>
    <row r="19" s="1" customFormat="1" ht="15.75" customHeight="1" spans="1:18">
      <c r="A19" s="19"/>
      <c r="B19" s="20"/>
      <c r="C19" s="15">
        <v>13</v>
      </c>
      <c r="D19" s="16" t="s">
        <v>50</v>
      </c>
      <c r="E19" s="17">
        <v>4</v>
      </c>
      <c r="F19" s="18">
        <v>48</v>
      </c>
      <c r="G19" s="18">
        <v>41</v>
      </c>
      <c r="H19" s="18">
        <v>7</v>
      </c>
      <c r="I19" s="56">
        <v>3</v>
      </c>
      <c r="J19" s="56"/>
      <c r="K19" s="56"/>
      <c r="L19" s="56"/>
      <c r="M19" s="56">
        <v>3</v>
      </c>
      <c r="N19" s="56"/>
      <c r="O19" s="56"/>
      <c r="P19" s="56"/>
      <c r="Q19" s="75"/>
      <c r="R19" s="71"/>
    </row>
    <row r="20" s="1" customFormat="1" ht="15" customHeight="1" spans="1:18">
      <c r="A20" s="19"/>
      <c r="B20" s="20"/>
      <c r="C20" s="15">
        <v>14</v>
      </c>
      <c r="D20" s="26" t="s">
        <v>51</v>
      </c>
      <c r="E20" s="27">
        <v>1</v>
      </c>
      <c r="F20" s="27">
        <v>32</v>
      </c>
      <c r="G20" s="27">
        <v>24</v>
      </c>
      <c r="H20" s="27">
        <v>8</v>
      </c>
      <c r="I20" s="60">
        <v>2</v>
      </c>
      <c r="J20" s="60">
        <f>F20/16</f>
        <v>2</v>
      </c>
      <c r="K20" s="60"/>
      <c r="L20" s="60"/>
      <c r="M20" s="60"/>
      <c r="N20" s="60"/>
      <c r="O20" s="60"/>
      <c r="P20" s="60"/>
      <c r="Q20" s="75"/>
      <c r="R20" s="71"/>
    </row>
    <row r="21" s="1" customFormat="1" ht="15" customHeight="1" spans="1:18">
      <c r="A21" s="19"/>
      <c r="B21" s="20"/>
      <c r="C21" s="15">
        <v>15</v>
      </c>
      <c r="D21" s="28" t="s">
        <v>52</v>
      </c>
      <c r="E21" s="12">
        <v>2</v>
      </c>
      <c r="F21" s="12">
        <v>32</v>
      </c>
      <c r="G21" s="12">
        <v>8</v>
      </c>
      <c r="H21" s="12">
        <v>24</v>
      </c>
      <c r="I21" s="60">
        <v>1.5</v>
      </c>
      <c r="J21" s="60"/>
      <c r="K21" s="60">
        <v>2</v>
      </c>
      <c r="L21" s="60"/>
      <c r="M21" s="60"/>
      <c r="N21" s="60"/>
      <c r="O21" s="60"/>
      <c r="P21" s="60"/>
      <c r="Q21" s="75"/>
      <c r="R21" s="71"/>
    </row>
    <row r="22" s="1" customFormat="1" ht="15" customHeight="1" spans="1:18">
      <c r="A22" s="19"/>
      <c r="B22" s="20"/>
      <c r="C22" s="26" t="s">
        <v>53</v>
      </c>
      <c r="D22" s="26"/>
      <c r="E22" s="26"/>
      <c r="F22" s="12">
        <f>SUM(F7:F21)</f>
        <v>878</v>
      </c>
      <c r="G22" s="12">
        <f>SUM(G7:G21)</f>
        <v>512</v>
      </c>
      <c r="H22" s="12">
        <f>SUM(H7:H21)</f>
        <v>366</v>
      </c>
      <c r="I22" s="12">
        <f>SUM(I7:I21)</f>
        <v>45.5</v>
      </c>
      <c r="J22" s="61"/>
      <c r="K22" s="60"/>
      <c r="L22" s="60"/>
      <c r="M22" s="60"/>
      <c r="N22" s="60"/>
      <c r="O22" s="60"/>
      <c r="P22" s="62"/>
      <c r="Q22" s="75"/>
      <c r="R22" s="71"/>
    </row>
    <row r="23" s="1" customFormat="1" ht="15" customHeight="1" spans="1:18">
      <c r="A23" s="29"/>
      <c r="B23" s="30"/>
      <c r="C23" s="31" t="s">
        <v>54</v>
      </c>
      <c r="D23" s="31"/>
      <c r="E23" s="31"/>
      <c r="F23" s="32">
        <f>SUM(F22/F58)</f>
        <v>0.36341059602649</v>
      </c>
      <c r="G23" s="33" t="s">
        <v>55</v>
      </c>
      <c r="H23" s="33"/>
      <c r="I23" s="32">
        <f>SUM(I22/I58)</f>
        <v>0.371428571428571</v>
      </c>
      <c r="J23" s="61"/>
      <c r="K23" s="60"/>
      <c r="L23" s="60"/>
      <c r="M23" s="60"/>
      <c r="N23" s="60"/>
      <c r="O23" s="60"/>
      <c r="P23" s="62"/>
      <c r="Q23" s="75"/>
      <c r="R23" s="71"/>
    </row>
    <row r="24" s="1" customFormat="1" ht="15" customHeight="1" spans="1:18">
      <c r="A24" s="34" t="s">
        <v>56</v>
      </c>
      <c r="B24" s="27" t="s">
        <v>57</v>
      </c>
      <c r="C24" s="35">
        <v>16</v>
      </c>
      <c r="D24" s="26" t="s">
        <v>58</v>
      </c>
      <c r="E24" s="27">
        <v>1</v>
      </c>
      <c r="F24" s="27">
        <v>88</v>
      </c>
      <c r="G24" s="27">
        <v>48</v>
      </c>
      <c r="H24" s="27">
        <v>40</v>
      </c>
      <c r="I24" s="60">
        <v>4.5</v>
      </c>
      <c r="J24" s="60">
        <v>5.5</v>
      </c>
      <c r="K24" s="60"/>
      <c r="L24" s="60"/>
      <c r="M24" s="60"/>
      <c r="N24" s="60"/>
      <c r="O24" s="60"/>
      <c r="P24" s="60"/>
      <c r="Q24" s="75"/>
      <c r="R24" s="71"/>
    </row>
    <row r="25" s="1" customFormat="1" ht="15" customHeight="1" spans="1:18">
      <c r="A25" s="34"/>
      <c r="B25" s="27"/>
      <c r="C25" s="35">
        <v>17</v>
      </c>
      <c r="D25" s="26" t="s">
        <v>59</v>
      </c>
      <c r="E25" s="12">
        <v>2</v>
      </c>
      <c r="F25" s="27">
        <v>120</v>
      </c>
      <c r="G25" s="27">
        <v>64</v>
      </c>
      <c r="H25" s="27">
        <v>56</v>
      </c>
      <c r="I25" s="60">
        <v>6</v>
      </c>
      <c r="J25" s="60"/>
      <c r="K25" s="60">
        <f>F25/16</f>
        <v>7.5</v>
      </c>
      <c r="L25" s="60"/>
      <c r="M25" s="60"/>
      <c r="N25" s="60"/>
      <c r="O25" s="60"/>
      <c r="P25" s="60"/>
      <c r="Q25" s="75"/>
      <c r="R25" s="71"/>
    </row>
    <row r="26" s="1" customFormat="1" ht="15" customHeight="1" spans="1:18">
      <c r="A26" s="34"/>
      <c r="B26" s="27"/>
      <c r="C26" s="35">
        <v>18</v>
      </c>
      <c r="D26" s="26" t="s">
        <v>60</v>
      </c>
      <c r="E26" s="12">
        <v>3</v>
      </c>
      <c r="F26" s="27">
        <v>104</v>
      </c>
      <c r="G26" s="27">
        <v>56</v>
      </c>
      <c r="H26" s="27">
        <v>48</v>
      </c>
      <c r="I26" s="60">
        <v>5</v>
      </c>
      <c r="J26" s="60"/>
      <c r="K26" s="60"/>
      <c r="L26" s="60">
        <f>F26/16</f>
        <v>6.5</v>
      </c>
      <c r="M26" s="60"/>
      <c r="N26" s="60"/>
      <c r="O26" s="60"/>
      <c r="P26" s="60"/>
      <c r="Q26" s="75"/>
      <c r="R26" s="71"/>
    </row>
    <row r="27" s="1" customFormat="1" ht="15" customHeight="1" spans="1:18">
      <c r="A27" s="34"/>
      <c r="B27" s="27"/>
      <c r="C27" s="35">
        <v>19</v>
      </c>
      <c r="D27" s="26" t="s">
        <v>61</v>
      </c>
      <c r="E27" s="27">
        <v>4</v>
      </c>
      <c r="F27" s="27">
        <v>96</v>
      </c>
      <c r="G27" s="27">
        <v>52</v>
      </c>
      <c r="H27" s="27">
        <v>44</v>
      </c>
      <c r="I27" s="60">
        <v>4.5</v>
      </c>
      <c r="J27" s="60"/>
      <c r="K27" s="60"/>
      <c r="L27" s="60"/>
      <c r="M27" s="60">
        <f>F27/16</f>
        <v>6</v>
      </c>
      <c r="N27" s="60"/>
      <c r="O27" s="60"/>
      <c r="P27" s="60"/>
      <c r="Q27" s="75"/>
      <c r="R27" s="71"/>
    </row>
    <row r="28" s="1" customFormat="1" ht="15" customHeight="1" spans="1:18">
      <c r="A28" s="34"/>
      <c r="B28" s="27"/>
      <c r="C28" s="26" t="s">
        <v>53</v>
      </c>
      <c r="D28" s="26"/>
      <c r="E28" s="26"/>
      <c r="F28" s="12">
        <f>SUM(F24:F27)</f>
        <v>408</v>
      </c>
      <c r="G28" s="12">
        <f>SUM(G24:G27)</f>
        <v>220</v>
      </c>
      <c r="H28" s="12">
        <f>SUM(H24:H27)</f>
        <v>188</v>
      </c>
      <c r="I28" s="12">
        <f>SUM(I24:I27)</f>
        <v>20</v>
      </c>
      <c r="J28" s="61"/>
      <c r="K28" s="60"/>
      <c r="L28" s="60"/>
      <c r="M28" s="60"/>
      <c r="N28" s="60"/>
      <c r="O28" s="60"/>
      <c r="P28" s="62"/>
      <c r="Q28" s="75"/>
      <c r="R28" s="71"/>
    </row>
    <row r="29" s="1" customFormat="1" ht="15" customHeight="1" spans="1:18">
      <c r="A29" s="34"/>
      <c r="B29" s="27"/>
      <c r="C29" s="31" t="s">
        <v>62</v>
      </c>
      <c r="D29" s="31"/>
      <c r="E29" s="31"/>
      <c r="F29" s="32">
        <f>SUM(F28/F58)</f>
        <v>0.16887417218543</v>
      </c>
      <c r="G29" s="33" t="s">
        <v>63</v>
      </c>
      <c r="H29" s="33"/>
      <c r="I29" s="32">
        <f>SUM(I28/I58)</f>
        <v>0.163265306122449</v>
      </c>
      <c r="J29" s="61"/>
      <c r="K29" s="60"/>
      <c r="L29" s="60"/>
      <c r="M29" s="60"/>
      <c r="N29" s="60"/>
      <c r="O29" s="60"/>
      <c r="P29" s="62"/>
      <c r="Q29" s="75"/>
      <c r="R29" s="71"/>
    </row>
    <row r="30" s="1" customFormat="1" ht="15" customHeight="1" spans="1:18">
      <c r="A30" s="34"/>
      <c r="B30" s="27" t="s">
        <v>64</v>
      </c>
      <c r="C30" s="27">
        <v>20</v>
      </c>
      <c r="D30" s="26" t="s">
        <v>65</v>
      </c>
      <c r="E30" s="27">
        <v>1</v>
      </c>
      <c r="F30" s="27">
        <v>45</v>
      </c>
      <c r="G30" s="27">
        <v>18</v>
      </c>
      <c r="H30" s="27">
        <v>27</v>
      </c>
      <c r="I30" s="60">
        <v>2</v>
      </c>
      <c r="J30" s="60">
        <f>F30/16</f>
        <v>2.8125</v>
      </c>
      <c r="K30" s="61"/>
      <c r="L30" s="60"/>
      <c r="M30" s="60"/>
      <c r="N30" s="60"/>
      <c r="O30" s="60"/>
      <c r="P30" s="60"/>
      <c r="Q30" s="75"/>
      <c r="R30" s="71"/>
    </row>
    <row r="31" s="1" customFormat="1" ht="15" customHeight="1" spans="1:18">
      <c r="A31" s="34"/>
      <c r="B31" s="27"/>
      <c r="C31" s="27">
        <v>21</v>
      </c>
      <c r="D31" s="26" t="s">
        <v>66</v>
      </c>
      <c r="E31" s="27">
        <v>2</v>
      </c>
      <c r="F31" s="27">
        <v>64</v>
      </c>
      <c r="G31" s="27">
        <v>46</v>
      </c>
      <c r="H31" s="27">
        <v>18</v>
      </c>
      <c r="I31" s="60">
        <v>3.5</v>
      </c>
      <c r="J31" s="60"/>
      <c r="K31" s="61">
        <f>F31/16</f>
        <v>4</v>
      </c>
      <c r="L31" s="60"/>
      <c r="M31" s="60"/>
      <c r="N31" s="60"/>
      <c r="O31" s="60"/>
      <c r="P31" s="60"/>
      <c r="Q31" s="75"/>
      <c r="R31" s="71"/>
    </row>
    <row r="32" s="1" customFormat="1" ht="15" customHeight="1" spans="1:18">
      <c r="A32" s="34"/>
      <c r="B32" s="27"/>
      <c r="C32" s="27">
        <v>22</v>
      </c>
      <c r="D32" s="26" t="s">
        <v>67</v>
      </c>
      <c r="E32" s="27">
        <v>3</v>
      </c>
      <c r="F32" s="12">
        <v>64</v>
      </c>
      <c r="G32" s="12">
        <v>40</v>
      </c>
      <c r="H32" s="12">
        <v>24</v>
      </c>
      <c r="I32" s="60">
        <v>3.5</v>
      </c>
      <c r="J32" s="60"/>
      <c r="K32" s="60"/>
      <c r="L32" s="60">
        <f>F32/16</f>
        <v>4</v>
      </c>
      <c r="M32" s="61"/>
      <c r="N32" s="61"/>
      <c r="O32" s="61"/>
      <c r="P32" s="61"/>
      <c r="Q32" s="75"/>
      <c r="R32" s="71"/>
    </row>
    <row r="33" s="1" customFormat="1" ht="15" customHeight="1" spans="1:18">
      <c r="A33" s="34"/>
      <c r="B33" s="27"/>
      <c r="C33" s="27">
        <v>23</v>
      </c>
      <c r="D33" s="36" t="s">
        <v>68</v>
      </c>
      <c r="E33" s="27">
        <v>4</v>
      </c>
      <c r="F33" s="27">
        <v>45</v>
      </c>
      <c r="G33" s="27">
        <v>30</v>
      </c>
      <c r="H33" s="27">
        <v>15</v>
      </c>
      <c r="I33" s="60">
        <v>2.5</v>
      </c>
      <c r="J33" s="60"/>
      <c r="K33" s="60"/>
      <c r="L33" s="60"/>
      <c r="M33" s="60">
        <f>F33/16</f>
        <v>2.8125</v>
      </c>
      <c r="N33" s="61"/>
      <c r="O33" s="61"/>
      <c r="P33" s="61"/>
      <c r="Q33" s="75"/>
      <c r="R33" s="78" t="s">
        <v>69</v>
      </c>
    </row>
    <row r="34" s="1" customFormat="1" ht="15" customHeight="1" spans="1:18">
      <c r="A34" s="34"/>
      <c r="B34" s="27"/>
      <c r="C34" s="27">
        <v>24</v>
      </c>
      <c r="D34" s="36" t="s">
        <v>70</v>
      </c>
      <c r="E34" s="37">
        <v>4</v>
      </c>
      <c r="F34" s="37">
        <v>42</v>
      </c>
      <c r="G34" s="37">
        <v>33</v>
      </c>
      <c r="H34" s="37">
        <v>9</v>
      </c>
      <c r="I34" s="63">
        <v>2.5</v>
      </c>
      <c r="J34" s="60"/>
      <c r="K34" s="60"/>
      <c r="L34" s="60"/>
      <c r="M34" s="63">
        <v>2.6</v>
      </c>
      <c r="N34" s="60"/>
      <c r="O34" s="60"/>
      <c r="P34" s="60"/>
      <c r="Q34" s="75"/>
      <c r="R34" s="78" t="s">
        <v>71</v>
      </c>
    </row>
    <row r="35" s="1" customFormat="1" ht="15" customHeight="1" spans="1:18">
      <c r="A35" s="34"/>
      <c r="B35" s="27"/>
      <c r="C35" s="27">
        <v>25</v>
      </c>
      <c r="D35" s="26" t="s">
        <v>72</v>
      </c>
      <c r="E35" s="27">
        <v>5</v>
      </c>
      <c r="F35" s="27">
        <v>32</v>
      </c>
      <c r="G35" s="27">
        <v>32</v>
      </c>
      <c r="H35" s="27">
        <v>0</v>
      </c>
      <c r="I35" s="60">
        <v>2</v>
      </c>
      <c r="J35" s="60"/>
      <c r="K35" s="60"/>
      <c r="L35" s="60"/>
      <c r="M35" s="60"/>
      <c r="N35" s="60">
        <v>2</v>
      </c>
      <c r="O35" s="60"/>
      <c r="P35" s="60"/>
      <c r="Q35" s="75"/>
      <c r="R35" s="71"/>
    </row>
    <row r="36" s="1" customFormat="1" ht="15" customHeight="1" spans="1:18">
      <c r="A36" s="34"/>
      <c r="B36" s="27"/>
      <c r="C36" s="26" t="s">
        <v>53</v>
      </c>
      <c r="D36" s="26"/>
      <c r="E36" s="26"/>
      <c r="F36" s="12">
        <f>SUM(F30:F35)</f>
        <v>292</v>
      </c>
      <c r="G36" s="12">
        <f>SUM(G30:G35)</f>
        <v>199</v>
      </c>
      <c r="H36" s="12">
        <f>SUM(H30:H35)</f>
        <v>93</v>
      </c>
      <c r="I36" s="12">
        <f>SUM(I30:I35)</f>
        <v>16</v>
      </c>
      <c r="J36" s="61"/>
      <c r="K36" s="60"/>
      <c r="L36" s="60"/>
      <c r="M36" s="60"/>
      <c r="N36" s="60"/>
      <c r="O36" s="60"/>
      <c r="P36" s="62"/>
      <c r="Q36" s="75"/>
      <c r="R36" s="71"/>
    </row>
    <row r="37" s="1" customFormat="1" ht="15" customHeight="1" spans="1:18">
      <c r="A37" s="38"/>
      <c r="B37" s="27"/>
      <c r="C37" s="31" t="s">
        <v>62</v>
      </c>
      <c r="D37" s="31"/>
      <c r="E37" s="31"/>
      <c r="F37" s="32">
        <f>SUM(F36/F58)</f>
        <v>0.120860927152318</v>
      </c>
      <c r="G37" s="39" t="s">
        <v>73</v>
      </c>
      <c r="H37" s="39"/>
      <c r="I37" s="32">
        <f>SUM(I36/I58)</f>
        <v>0.130612244897959</v>
      </c>
      <c r="J37" s="61"/>
      <c r="K37" s="60"/>
      <c r="L37" s="60"/>
      <c r="M37" s="60"/>
      <c r="N37" s="60"/>
      <c r="O37" s="60"/>
      <c r="P37" s="62"/>
      <c r="Q37" s="75"/>
      <c r="R37" s="71"/>
    </row>
    <row r="38" s="1" customFormat="1" ht="15" customHeight="1" spans="1:18">
      <c r="A38" s="13" t="s">
        <v>74</v>
      </c>
      <c r="B38" s="14"/>
      <c r="C38" s="40">
        <v>26</v>
      </c>
      <c r="D38" s="26" t="s">
        <v>75</v>
      </c>
      <c r="E38" s="27">
        <v>1</v>
      </c>
      <c r="F38" s="27">
        <v>16</v>
      </c>
      <c r="G38" s="27">
        <v>16</v>
      </c>
      <c r="H38" s="27">
        <v>0</v>
      </c>
      <c r="I38" s="60">
        <v>1</v>
      </c>
      <c r="J38" s="60">
        <v>1</v>
      </c>
      <c r="K38" s="60"/>
      <c r="L38" s="60"/>
      <c r="M38" s="60"/>
      <c r="N38" s="60"/>
      <c r="O38" s="60"/>
      <c r="P38" s="62"/>
      <c r="Q38" s="75"/>
      <c r="R38" s="71"/>
    </row>
    <row r="39" s="1" customFormat="1" ht="15" customHeight="1" spans="1:18">
      <c r="A39" s="19"/>
      <c r="B39" s="20"/>
      <c r="C39" s="40">
        <v>27</v>
      </c>
      <c r="D39" s="41" t="s">
        <v>76</v>
      </c>
      <c r="E39" s="42" t="s">
        <v>42</v>
      </c>
      <c r="F39" s="43">
        <v>32</v>
      </c>
      <c r="G39" s="43">
        <v>8</v>
      </c>
      <c r="H39" s="43">
        <v>24</v>
      </c>
      <c r="I39" s="64">
        <v>1.5</v>
      </c>
      <c r="J39" s="64"/>
      <c r="K39" s="64">
        <v>0.5</v>
      </c>
      <c r="L39" s="64">
        <v>0.5</v>
      </c>
      <c r="M39" s="65">
        <v>0.5</v>
      </c>
      <c r="N39" s="63"/>
      <c r="O39" s="63"/>
      <c r="P39" s="60"/>
      <c r="Q39" s="75"/>
      <c r="R39" s="77" t="s">
        <v>77</v>
      </c>
    </row>
    <row r="40" s="1" customFormat="1" ht="15" customHeight="1" spans="1:18">
      <c r="A40" s="19"/>
      <c r="B40" s="20"/>
      <c r="C40" s="40">
        <v>28</v>
      </c>
      <c r="D40" s="26" t="s">
        <v>78</v>
      </c>
      <c r="E40" s="27">
        <v>5</v>
      </c>
      <c r="F40" s="27">
        <v>64</v>
      </c>
      <c r="G40" s="27">
        <v>64</v>
      </c>
      <c r="H40" s="27">
        <v>0</v>
      </c>
      <c r="I40" s="60">
        <f>G40/16</f>
        <v>4</v>
      </c>
      <c r="J40" s="60"/>
      <c r="K40" s="60"/>
      <c r="L40" s="60"/>
      <c r="M40" s="60"/>
      <c r="N40" s="60">
        <f>F40/16</f>
        <v>4</v>
      </c>
      <c r="O40" s="60"/>
      <c r="P40" s="60"/>
      <c r="Q40" s="75"/>
      <c r="R40" s="71"/>
    </row>
    <row r="41" s="1" customFormat="1" ht="15" customHeight="1" spans="1:18">
      <c r="A41" s="19"/>
      <c r="B41" s="20"/>
      <c r="C41" s="40">
        <v>29</v>
      </c>
      <c r="D41" s="26" t="s">
        <v>79</v>
      </c>
      <c r="E41" s="27">
        <v>5</v>
      </c>
      <c r="F41" s="27">
        <v>56</v>
      </c>
      <c r="G41" s="27">
        <v>0</v>
      </c>
      <c r="H41" s="27">
        <v>56</v>
      </c>
      <c r="I41" s="60">
        <v>2</v>
      </c>
      <c r="J41" s="60"/>
      <c r="K41" s="60"/>
      <c r="L41" s="60"/>
      <c r="M41" s="60"/>
      <c r="N41" s="60">
        <f t="shared" ref="N41:N45" si="0">F41/16</f>
        <v>3.5</v>
      </c>
      <c r="O41" s="60"/>
      <c r="P41" s="60"/>
      <c r="Q41" s="75"/>
      <c r="R41" s="71"/>
    </row>
    <row r="42" s="1" customFormat="1" ht="15" customHeight="1" spans="1:18">
      <c r="A42" s="19"/>
      <c r="B42" s="20"/>
      <c r="C42" s="40">
        <v>30</v>
      </c>
      <c r="D42" s="26" t="s">
        <v>80</v>
      </c>
      <c r="E42" s="27">
        <v>5</v>
      </c>
      <c r="F42" s="27">
        <v>52</v>
      </c>
      <c r="G42" s="27">
        <v>52</v>
      </c>
      <c r="H42" s="27">
        <v>0</v>
      </c>
      <c r="I42" s="60">
        <v>3.5</v>
      </c>
      <c r="J42" s="60"/>
      <c r="K42" s="60"/>
      <c r="L42" s="60"/>
      <c r="M42" s="60"/>
      <c r="N42" s="60">
        <f t="shared" si="0"/>
        <v>3.25</v>
      </c>
      <c r="O42" s="61"/>
      <c r="P42" s="60"/>
      <c r="Q42" s="75"/>
      <c r="R42" s="71"/>
    </row>
    <row r="43" s="1" customFormat="1" ht="15" customHeight="1" spans="1:18">
      <c r="A43" s="19"/>
      <c r="B43" s="20"/>
      <c r="C43" s="40">
        <v>31</v>
      </c>
      <c r="D43" s="26" t="s">
        <v>81</v>
      </c>
      <c r="E43" s="27">
        <v>5</v>
      </c>
      <c r="F43" s="27">
        <v>48</v>
      </c>
      <c r="G43" s="27">
        <v>0</v>
      </c>
      <c r="H43" s="27">
        <v>48</v>
      </c>
      <c r="I43" s="60">
        <f>H43/32</f>
        <v>1.5</v>
      </c>
      <c r="J43" s="60"/>
      <c r="K43" s="60"/>
      <c r="L43" s="60"/>
      <c r="M43" s="60"/>
      <c r="N43" s="60">
        <f t="shared" si="0"/>
        <v>3</v>
      </c>
      <c r="O43" s="61"/>
      <c r="P43" s="60"/>
      <c r="Q43" s="75"/>
      <c r="R43" s="71"/>
    </row>
    <row r="44" s="1" customFormat="1" ht="15" customHeight="1" spans="1:18">
      <c r="A44" s="19"/>
      <c r="B44" s="20"/>
      <c r="C44" s="40">
        <v>32</v>
      </c>
      <c r="D44" s="26" t="s">
        <v>82</v>
      </c>
      <c r="E44" s="27">
        <v>5</v>
      </c>
      <c r="F44" s="27">
        <v>52</v>
      </c>
      <c r="G44" s="27">
        <v>28</v>
      </c>
      <c r="H44" s="27">
        <v>24</v>
      </c>
      <c r="I44" s="60">
        <v>2.5</v>
      </c>
      <c r="J44" s="60"/>
      <c r="K44" s="60"/>
      <c r="L44" s="60"/>
      <c r="M44" s="60"/>
      <c r="N44" s="60">
        <f t="shared" si="0"/>
        <v>3.25</v>
      </c>
      <c r="O44" s="61"/>
      <c r="P44" s="60"/>
      <c r="Q44" s="75"/>
      <c r="R44" s="71"/>
    </row>
    <row r="45" s="1" customFormat="1" ht="15" customHeight="1" spans="1:18">
      <c r="A45" s="19"/>
      <c r="B45" s="20"/>
      <c r="C45" s="40">
        <v>33</v>
      </c>
      <c r="D45" s="26" t="s">
        <v>83</v>
      </c>
      <c r="E45" s="27">
        <v>5</v>
      </c>
      <c r="F45" s="27">
        <v>64</v>
      </c>
      <c r="G45" s="27">
        <v>32</v>
      </c>
      <c r="H45" s="27">
        <v>32</v>
      </c>
      <c r="I45" s="60">
        <v>3</v>
      </c>
      <c r="J45" s="60"/>
      <c r="K45" s="60"/>
      <c r="L45" s="61"/>
      <c r="M45" s="61"/>
      <c r="N45" s="60">
        <f t="shared" si="0"/>
        <v>4</v>
      </c>
      <c r="O45" s="61"/>
      <c r="P45" s="60"/>
      <c r="Q45" s="75"/>
      <c r="R45" s="71"/>
    </row>
    <row r="46" s="1" customFormat="1" ht="15" customHeight="1" spans="1:18">
      <c r="A46" s="19"/>
      <c r="B46" s="20"/>
      <c r="C46" s="40">
        <v>34</v>
      </c>
      <c r="D46" s="44" t="s">
        <v>84</v>
      </c>
      <c r="E46" s="45">
        <v>5</v>
      </c>
      <c r="F46" s="40">
        <v>24</v>
      </c>
      <c r="G46" s="40">
        <v>24</v>
      </c>
      <c r="H46" s="40">
        <v>0</v>
      </c>
      <c r="I46" s="66">
        <v>1.5</v>
      </c>
      <c r="J46" s="60"/>
      <c r="K46" s="60"/>
      <c r="L46" s="60"/>
      <c r="M46" s="60"/>
      <c r="N46" s="40">
        <v>1.5</v>
      </c>
      <c r="O46" s="63"/>
      <c r="P46" s="60"/>
      <c r="Q46" s="75"/>
      <c r="R46" s="71"/>
    </row>
    <row r="47" s="1" customFormat="1" ht="15" customHeight="1" spans="1:18">
      <c r="A47" s="19"/>
      <c r="B47" s="20"/>
      <c r="C47" s="40">
        <v>35</v>
      </c>
      <c r="D47" s="26" t="s">
        <v>85</v>
      </c>
      <c r="E47" s="46">
        <v>6</v>
      </c>
      <c r="F47" s="46">
        <v>48</v>
      </c>
      <c r="G47" s="46">
        <v>48</v>
      </c>
      <c r="H47" s="46">
        <v>0</v>
      </c>
      <c r="I47" s="67">
        <v>3</v>
      </c>
      <c r="J47" s="60"/>
      <c r="K47" s="60"/>
      <c r="L47" s="60"/>
      <c r="M47" s="60"/>
      <c r="N47" s="61"/>
      <c r="O47" s="67">
        <f t="shared" ref="O47:O52" si="1">F47/16</f>
        <v>3</v>
      </c>
      <c r="P47" s="60"/>
      <c r="Q47" s="75"/>
      <c r="R47" s="78"/>
    </row>
    <row r="48" s="1" customFormat="1" ht="15" customHeight="1" spans="1:18">
      <c r="A48" s="19"/>
      <c r="B48" s="20"/>
      <c r="C48" s="40">
        <v>36</v>
      </c>
      <c r="D48" s="36" t="s">
        <v>86</v>
      </c>
      <c r="E48" s="46">
        <v>6</v>
      </c>
      <c r="F48" s="46">
        <v>48</v>
      </c>
      <c r="G48" s="46">
        <v>0</v>
      </c>
      <c r="H48" s="46">
        <v>48</v>
      </c>
      <c r="I48" s="67">
        <v>1.5</v>
      </c>
      <c r="J48" s="60"/>
      <c r="K48" s="60"/>
      <c r="L48" s="60"/>
      <c r="M48" s="60"/>
      <c r="N48" s="68"/>
      <c r="O48" s="67">
        <f t="shared" si="1"/>
        <v>3</v>
      </c>
      <c r="P48" s="60"/>
      <c r="Q48" s="75"/>
      <c r="R48" s="78" t="s">
        <v>87</v>
      </c>
    </row>
    <row r="49" s="1" customFormat="1" ht="15" customHeight="1" spans="1:18">
      <c r="A49" s="19"/>
      <c r="B49" s="20"/>
      <c r="C49" s="40">
        <v>37</v>
      </c>
      <c r="D49" s="26" t="s">
        <v>88</v>
      </c>
      <c r="E49" s="27">
        <v>6</v>
      </c>
      <c r="F49" s="27">
        <v>54</v>
      </c>
      <c r="G49" s="27">
        <v>54</v>
      </c>
      <c r="H49" s="27">
        <v>0</v>
      </c>
      <c r="I49" s="60">
        <v>3.5</v>
      </c>
      <c r="J49" s="60"/>
      <c r="K49" s="60"/>
      <c r="L49" s="60"/>
      <c r="M49" s="60"/>
      <c r="N49" s="60"/>
      <c r="O49" s="60">
        <f t="shared" si="1"/>
        <v>3.375</v>
      </c>
      <c r="P49" s="60"/>
      <c r="Q49" s="75"/>
      <c r="R49" s="71"/>
    </row>
    <row r="50" s="1" customFormat="1" ht="15" customHeight="1" spans="1:18">
      <c r="A50" s="19"/>
      <c r="B50" s="20"/>
      <c r="C50" s="40">
        <v>38</v>
      </c>
      <c r="D50" s="26" t="s">
        <v>89</v>
      </c>
      <c r="E50" s="27">
        <v>6</v>
      </c>
      <c r="F50" s="27">
        <v>66</v>
      </c>
      <c r="G50" s="27">
        <v>0</v>
      </c>
      <c r="H50" s="27">
        <v>66</v>
      </c>
      <c r="I50" s="60">
        <v>2</v>
      </c>
      <c r="J50" s="60"/>
      <c r="K50" s="60"/>
      <c r="L50" s="60"/>
      <c r="M50" s="60"/>
      <c r="N50" s="60"/>
      <c r="O50" s="60">
        <f t="shared" si="1"/>
        <v>4.125</v>
      </c>
      <c r="P50" s="60"/>
      <c r="Q50" s="75"/>
      <c r="R50" s="71"/>
    </row>
    <row r="51" s="1" customFormat="1" ht="15" customHeight="1" spans="1:18">
      <c r="A51" s="19"/>
      <c r="B51" s="20"/>
      <c r="C51" s="40">
        <v>39</v>
      </c>
      <c r="D51" s="26" t="s">
        <v>90</v>
      </c>
      <c r="E51" s="27">
        <v>6</v>
      </c>
      <c r="F51" s="27">
        <v>52</v>
      </c>
      <c r="G51" s="27">
        <v>52</v>
      </c>
      <c r="H51" s="27">
        <v>0</v>
      </c>
      <c r="I51" s="60">
        <v>3</v>
      </c>
      <c r="J51" s="60"/>
      <c r="K51" s="60"/>
      <c r="L51" s="60"/>
      <c r="M51" s="60"/>
      <c r="N51" s="60"/>
      <c r="O51" s="60">
        <f t="shared" si="1"/>
        <v>3.25</v>
      </c>
      <c r="P51" s="62"/>
      <c r="Q51" s="75"/>
      <c r="R51" s="71"/>
    </row>
    <row r="52" s="1" customFormat="1" ht="15" customHeight="1" spans="1:18">
      <c r="A52" s="19"/>
      <c r="B52" s="20"/>
      <c r="C52" s="40">
        <v>40</v>
      </c>
      <c r="D52" s="26" t="s">
        <v>91</v>
      </c>
      <c r="E52" s="27">
        <v>6</v>
      </c>
      <c r="F52" s="27">
        <v>44</v>
      </c>
      <c r="G52" s="27">
        <v>0</v>
      </c>
      <c r="H52" s="27">
        <v>44</v>
      </c>
      <c r="I52" s="60">
        <v>1.5</v>
      </c>
      <c r="J52" s="60"/>
      <c r="K52" s="60"/>
      <c r="L52" s="60"/>
      <c r="M52" s="60"/>
      <c r="N52" s="60"/>
      <c r="O52" s="60">
        <f t="shared" si="1"/>
        <v>2.75</v>
      </c>
      <c r="P52" s="62"/>
      <c r="Q52" s="75"/>
      <c r="R52" s="71"/>
    </row>
    <row r="53" s="1" customFormat="1" ht="15" customHeight="1" spans="1:18">
      <c r="A53" s="19"/>
      <c r="B53" s="20"/>
      <c r="C53" s="40">
        <v>41</v>
      </c>
      <c r="D53" s="26" t="s">
        <v>92</v>
      </c>
      <c r="E53" s="46">
        <v>7</v>
      </c>
      <c r="F53" s="46">
        <v>32</v>
      </c>
      <c r="G53" s="46">
        <v>32</v>
      </c>
      <c r="H53" s="46">
        <v>0</v>
      </c>
      <c r="I53" s="67">
        <v>2</v>
      </c>
      <c r="J53" s="60"/>
      <c r="K53" s="60"/>
      <c r="L53" s="60"/>
      <c r="M53" s="60"/>
      <c r="N53" s="60"/>
      <c r="O53" s="60"/>
      <c r="P53" s="63">
        <v>3.2</v>
      </c>
      <c r="Q53" s="75"/>
      <c r="R53" s="71"/>
    </row>
    <row r="54" s="1" customFormat="1" ht="15" customHeight="1" spans="1:18">
      <c r="A54" s="19"/>
      <c r="B54" s="20"/>
      <c r="C54" s="40">
        <v>42</v>
      </c>
      <c r="D54" s="36" t="s">
        <v>93</v>
      </c>
      <c r="E54" s="46">
        <v>7</v>
      </c>
      <c r="F54" s="46">
        <v>38</v>
      </c>
      <c r="G54" s="46">
        <v>0</v>
      </c>
      <c r="H54" s="46">
        <v>38</v>
      </c>
      <c r="I54" s="67">
        <v>1</v>
      </c>
      <c r="J54" s="60"/>
      <c r="K54" s="60"/>
      <c r="L54" s="60"/>
      <c r="M54" s="60"/>
      <c r="N54" s="60"/>
      <c r="O54" s="60"/>
      <c r="P54" s="63">
        <v>3.8</v>
      </c>
      <c r="Q54" s="75"/>
      <c r="R54" s="78" t="s">
        <v>87</v>
      </c>
    </row>
    <row r="55" s="1" customFormat="1" ht="15" customHeight="1" spans="1:18">
      <c r="A55" s="19"/>
      <c r="B55" s="20"/>
      <c r="C55" s="40">
        <v>43</v>
      </c>
      <c r="D55" s="26" t="s">
        <v>94</v>
      </c>
      <c r="E55" s="27">
        <v>7</v>
      </c>
      <c r="F55" s="27">
        <v>48</v>
      </c>
      <c r="G55" s="27">
        <v>48</v>
      </c>
      <c r="H55" s="27">
        <v>0</v>
      </c>
      <c r="I55" s="60">
        <v>3</v>
      </c>
      <c r="J55" s="60"/>
      <c r="K55" s="60"/>
      <c r="L55" s="60"/>
      <c r="M55" s="60"/>
      <c r="N55" s="60"/>
      <c r="O55" s="60"/>
      <c r="P55" s="63">
        <v>4.8</v>
      </c>
      <c r="Q55" s="75"/>
      <c r="R55" s="71"/>
    </row>
    <row r="56" s="1" customFormat="1" ht="15" customHeight="1" spans="1:18">
      <c r="A56" s="19"/>
      <c r="B56" s="20"/>
      <c r="C56" s="26" t="s">
        <v>53</v>
      </c>
      <c r="D56" s="26"/>
      <c r="E56" s="26"/>
      <c r="F56" s="47">
        <f>SUM(F38:F55)</f>
        <v>838</v>
      </c>
      <c r="G56" s="47">
        <f>SUM(G38:G55)</f>
        <v>458</v>
      </c>
      <c r="H56" s="47">
        <f>SUM(H38:H55)</f>
        <v>380</v>
      </c>
      <c r="I56" s="47">
        <f>SUM(I38:I55)</f>
        <v>41</v>
      </c>
      <c r="J56" s="61"/>
      <c r="K56" s="60"/>
      <c r="L56" s="60"/>
      <c r="M56" s="60"/>
      <c r="N56" s="60"/>
      <c r="O56" s="60"/>
      <c r="P56" s="62"/>
      <c r="Q56" s="75"/>
      <c r="R56" s="71"/>
    </row>
    <row r="57" s="1" customFormat="1" ht="15" customHeight="1" spans="1:18">
      <c r="A57" s="29"/>
      <c r="B57" s="30"/>
      <c r="C57" s="31" t="s">
        <v>62</v>
      </c>
      <c r="D57" s="31"/>
      <c r="E57" s="31"/>
      <c r="F57" s="32">
        <f>SUM(F56/F58)</f>
        <v>0.346854304635762</v>
      </c>
      <c r="G57" s="33" t="s">
        <v>95</v>
      </c>
      <c r="H57" s="33"/>
      <c r="I57" s="32">
        <f>SUM(I56/I58)</f>
        <v>0.33469387755102</v>
      </c>
      <c r="J57" s="61"/>
      <c r="K57" s="60"/>
      <c r="L57" s="60"/>
      <c r="M57" s="60"/>
      <c r="N57" s="60"/>
      <c r="O57" s="60"/>
      <c r="P57" s="62"/>
      <c r="Q57" s="75"/>
      <c r="R57" s="71"/>
    </row>
    <row r="58" s="1" customFormat="1" ht="15" customHeight="1" spans="1:18">
      <c r="A58" s="27" t="s">
        <v>96</v>
      </c>
      <c r="B58" s="27"/>
      <c r="C58" s="28" t="s">
        <v>97</v>
      </c>
      <c r="D58" s="28"/>
      <c r="E58" s="28"/>
      <c r="F58" s="40">
        <f>F22+F28+F36+F56</f>
        <v>2416</v>
      </c>
      <c r="G58" s="40">
        <f>G22+G28+G36+G56</f>
        <v>1389</v>
      </c>
      <c r="H58" s="40">
        <f>H22+H28+H36+H56</f>
        <v>1027</v>
      </c>
      <c r="I58" s="69">
        <f>I22+I28+I36+I56</f>
        <v>122.5</v>
      </c>
      <c r="J58" s="61"/>
      <c r="K58" s="62"/>
      <c r="L58" s="62"/>
      <c r="M58" s="62"/>
      <c r="N58" s="62"/>
      <c r="O58" s="62"/>
      <c r="P58" s="62"/>
      <c r="Q58" s="75"/>
      <c r="R58" s="71"/>
    </row>
    <row r="59" s="1" customFormat="1" ht="15" customHeight="1" spans="1:18">
      <c r="A59" s="27"/>
      <c r="B59" s="27"/>
      <c r="C59" s="28" t="s">
        <v>98</v>
      </c>
      <c r="D59" s="28"/>
      <c r="E59" s="28"/>
      <c r="F59" s="48" t="s">
        <v>99</v>
      </c>
      <c r="G59" s="48"/>
      <c r="H59" s="48"/>
      <c r="I59" s="61"/>
      <c r="J59" s="61"/>
      <c r="K59" s="62"/>
      <c r="L59" s="62"/>
      <c r="M59" s="62"/>
      <c r="N59" s="62"/>
      <c r="O59" s="62"/>
      <c r="P59" s="62"/>
      <c r="Q59" s="75"/>
      <c r="R59" s="71"/>
    </row>
    <row r="60" s="1" customFormat="1" ht="15" customHeight="1" spans="1:18">
      <c r="A60" s="27"/>
      <c r="B60" s="27"/>
      <c r="C60" s="26" t="s">
        <v>100</v>
      </c>
      <c r="D60" s="26"/>
      <c r="E60" s="26"/>
      <c r="F60" s="26"/>
      <c r="G60" s="26"/>
      <c r="H60" s="26"/>
      <c r="I60" s="70"/>
      <c r="J60" s="60">
        <f t="shared" ref="J60:O60" si="2">SUM(J8:J57)</f>
        <v>22.3125</v>
      </c>
      <c r="K60" s="60">
        <f t="shared" si="2"/>
        <v>25.5</v>
      </c>
      <c r="L60" s="60">
        <f t="shared" si="2"/>
        <v>23.5</v>
      </c>
      <c r="M60" s="60">
        <f t="shared" si="2"/>
        <v>21.1125</v>
      </c>
      <c r="N60" s="60">
        <f t="shared" si="2"/>
        <v>27</v>
      </c>
      <c r="O60" s="60">
        <f t="shared" si="2"/>
        <v>20</v>
      </c>
      <c r="P60" s="60">
        <f>SUM(P20:P57)</f>
        <v>11.8</v>
      </c>
      <c r="Q60" s="75"/>
      <c r="R60" s="71"/>
    </row>
    <row r="61" s="1" customFormat="1" ht="26.1" customHeight="1" spans="1:18">
      <c r="A61" s="27" t="s">
        <v>101</v>
      </c>
      <c r="B61" s="12" t="s">
        <v>102</v>
      </c>
      <c r="C61" s="12">
        <v>1</v>
      </c>
      <c r="D61" s="28" t="s">
        <v>103</v>
      </c>
      <c r="E61" s="12">
        <v>2</v>
      </c>
      <c r="F61" s="12">
        <v>32</v>
      </c>
      <c r="G61" s="12">
        <v>24</v>
      </c>
      <c r="H61" s="12">
        <v>8</v>
      </c>
      <c r="I61" s="66">
        <v>2</v>
      </c>
      <c r="J61" s="61"/>
      <c r="K61" s="61"/>
      <c r="L61" s="61"/>
      <c r="M61" s="71"/>
      <c r="N61" s="61"/>
      <c r="O61" s="61"/>
      <c r="P61" s="61"/>
      <c r="Q61" s="75"/>
      <c r="R61" s="71"/>
    </row>
    <row r="62" s="1" customFormat="1" ht="24" customHeight="1" spans="1:18">
      <c r="A62" s="27"/>
      <c r="B62" s="12"/>
      <c r="C62" s="27">
        <v>2</v>
      </c>
      <c r="D62" s="28" t="s">
        <v>104</v>
      </c>
      <c r="E62" s="12">
        <v>4</v>
      </c>
      <c r="F62" s="12">
        <v>24</v>
      </c>
      <c r="G62" s="12">
        <v>18</v>
      </c>
      <c r="H62" s="12">
        <v>6</v>
      </c>
      <c r="I62" s="60">
        <v>1.5</v>
      </c>
      <c r="J62" s="61"/>
      <c r="K62" s="60"/>
      <c r="L62" s="60"/>
      <c r="M62" s="60">
        <v>1.5</v>
      </c>
      <c r="N62" s="60"/>
      <c r="O62" s="60"/>
      <c r="P62" s="60"/>
      <c r="Q62" s="75"/>
      <c r="R62" s="71"/>
    </row>
    <row r="63" s="1" customFormat="1" ht="26.1" customHeight="1" spans="1:18">
      <c r="A63" s="27"/>
      <c r="B63" s="12"/>
      <c r="C63" s="26" t="s">
        <v>53</v>
      </c>
      <c r="D63" s="26"/>
      <c r="E63" s="26"/>
      <c r="F63" s="12">
        <f>F61+F62</f>
        <v>56</v>
      </c>
      <c r="G63" s="12">
        <f>G61+G62</f>
        <v>42</v>
      </c>
      <c r="H63" s="12">
        <f>H61+H62</f>
        <v>14</v>
      </c>
      <c r="I63" s="12">
        <f>I61+I62</f>
        <v>3.5</v>
      </c>
      <c r="J63" s="61"/>
      <c r="K63" s="60"/>
      <c r="L63" s="60"/>
      <c r="M63" s="60"/>
      <c r="N63" s="60"/>
      <c r="O63" s="60"/>
      <c r="P63" s="62"/>
      <c r="Q63" s="75"/>
      <c r="R63" s="71"/>
    </row>
    <row r="64" s="1" customFormat="1" ht="20.1" customHeight="1" spans="1:18">
      <c r="A64" s="27"/>
      <c r="B64" s="12" t="s">
        <v>105</v>
      </c>
      <c r="C64" s="12">
        <v>3</v>
      </c>
      <c r="D64" s="26" t="s">
        <v>106</v>
      </c>
      <c r="E64" s="12">
        <v>1</v>
      </c>
      <c r="F64" s="27">
        <v>45</v>
      </c>
      <c r="G64" s="27">
        <v>24</v>
      </c>
      <c r="H64" s="27">
        <v>21</v>
      </c>
      <c r="I64" s="60">
        <v>2</v>
      </c>
      <c r="J64" s="60"/>
      <c r="K64" s="12"/>
      <c r="L64" s="61"/>
      <c r="M64" s="61"/>
      <c r="N64" s="61"/>
      <c r="O64" s="61"/>
      <c r="P64" s="61"/>
      <c r="Q64" s="75"/>
      <c r="R64" s="71"/>
    </row>
    <row r="65" s="1" customFormat="1" ht="20.1" customHeight="1" spans="1:18">
      <c r="A65" s="27"/>
      <c r="B65" s="12"/>
      <c r="C65" s="12">
        <v>4</v>
      </c>
      <c r="D65" s="28" t="s">
        <v>107</v>
      </c>
      <c r="E65" s="12">
        <v>2</v>
      </c>
      <c r="F65" s="40">
        <v>36</v>
      </c>
      <c r="G65" s="12">
        <v>24</v>
      </c>
      <c r="H65" s="12">
        <v>12</v>
      </c>
      <c r="I65" s="66">
        <v>2</v>
      </c>
      <c r="J65" s="60"/>
      <c r="K65" s="60">
        <f>F65/16</f>
        <v>2.25</v>
      </c>
      <c r="L65" s="61"/>
      <c r="M65" s="61"/>
      <c r="N65" s="61"/>
      <c r="O65" s="61"/>
      <c r="P65" s="61"/>
      <c r="Q65" s="75"/>
      <c r="R65" s="71"/>
    </row>
    <row r="66" s="1" customFormat="1" ht="18" customHeight="1" spans="1:18">
      <c r="A66" s="27"/>
      <c r="B66" s="12"/>
      <c r="C66" s="12">
        <v>5</v>
      </c>
      <c r="D66" s="26" t="s">
        <v>108</v>
      </c>
      <c r="E66" s="27">
        <v>3</v>
      </c>
      <c r="F66" s="27">
        <v>40</v>
      </c>
      <c r="G66" s="27">
        <v>24</v>
      </c>
      <c r="H66" s="27">
        <v>16</v>
      </c>
      <c r="I66" s="60">
        <v>2</v>
      </c>
      <c r="J66" s="60"/>
      <c r="K66" s="60"/>
      <c r="L66" s="60">
        <v>2.5</v>
      </c>
      <c r="M66" s="60"/>
      <c r="N66" s="61"/>
      <c r="O66" s="61"/>
      <c r="P66" s="61"/>
      <c r="Q66" s="75"/>
      <c r="R66" s="71"/>
    </row>
    <row r="67" s="1" customFormat="1" ht="20.1" customHeight="1" spans="1:18">
      <c r="A67" s="27"/>
      <c r="B67" s="12"/>
      <c r="C67" s="12">
        <v>6</v>
      </c>
      <c r="D67" s="79" t="s">
        <v>109</v>
      </c>
      <c r="E67" s="80">
        <v>4</v>
      </c>
      <c r="F67" s="27">
        <v>24</v>
      </c>
      <c r="G67" s="40">
        <v>9</v>
      </c>
      <c r="H67" s="12">
        <v>15</v>
      </c>
      <c r="I67" s="60">
        <v>1</v>
      </c>
      <c r="J67" s="60"/>
      <c r="K67" s="60"/>
      <c r="L67" s="60"/>
      <c r="M67" s="63">
        <f>F67/16</f>
        <v>1.5</v>
      </c>
      <c r="N67" s="68"/>
      <c r="O67" s="68"/>
      <c r="P67" s="61"/>
      <c r="Q67" s="75"/>
      <c r="R67" s="78" t="s">
        <v>110</v>
      </c>
    </row>
    <row r="68" s="1" customFormat="1" ht="17.1" customHeight="1" spans="1:18">
      <c r="A68" s="27"/>
      <c r="B68" s="12"/>
      <c r="C68" s="12">
        <v>7</v>
      </c>
      <c r="D68" s="36" t="s">
        <v>111</v>
      </c>
      <c r="E68" s="40">
        <v>4</v>
      </c>
      <c r="F68" s="12">
        <v>36</v>
      </c>
      <c r="G68" s="12">
        <v>24</v>
      </c>
      <c r="H68" s="12">
        <v>12</v>
      </c>
      <c r="I68" s="66">
        <v>2</v>
      </c>
      <c r="J68" s="61"/>
      <c r="K68" s="60"/>
      <c r="L68" s="60"/>
      <c r="M68" s="60"/>
      <c r="N68" s="60"/>
      <c r="O68" s="60"/>
      <c r="P68" s="62"/>
      <c r="Q68" s="75"/>
      <c r="R68" s="78" t="s">
        <v>112</v>
      </c>
    </row>
    <row r="69" s="1" customFormat="1" ht="23.1" customHeight="1" spans="1:18">
      <c r="A69" s="27"/>
      <c r="B69" s="12" t="s">
        <v>113</v>
      </c>
      <c r="C69" s="12">
        <v>8</v>
      </c>
      <c r="D69" s="28" t="s">
        <v>114</v>
      </c>
      <c r="E69" s="81">
        <v>4</v>
      </c>
      <c r="F69" s="40">
        <v>8</v>
      </c>
      <c r="G69" s="40">
        <v>8</v>
      </c>
      <c r="H69" s="40">
        <v>0</v>
      </c>
      <c r="I69" s="66">
        <v>0.5</v>
      </c>
      <c r="J69" s="60"/>
      <c r="K69" s="60"/>
      <c r="L69" s="60"/>
      <c r="M69" s="60"/>
      <c r="N69" s="60"/>
      <c r="O69" s="61"/>
      <c r="P69" s="60"/>
      <c r="Q69" s="75"/>
      <c r="R69" s="71"/>
    </row>
    <row r="70" s="1" customFormat="1" ht="23.1" customHeight="1" spans="1:18">
      <c r="A70" s="27"/>
      <c r="B70" s="12"/>
      <c r="C70" s="12">
        <v>9</v>
      </c>
      <c r="D70" s="28" t="s">
        <v>115</v>
      </c>
      <c r="E70" s="81">
        <v>4</v>
      </c>
      <c r="F70" s="40">
        <v>8</v>
      </c>
      <c r="G70" s="40">
        <v>8</v>
      </c>
      <c r="H70" s="40">
        <v>0</v>
      </c>
      <c r="I70" s="66">
        <v>0.5</v>
      </c>
      <c r="J70" s="60"/>
      <c r="K70" s="60"/>
      <c r="L70" s="60"/>
      <c r="M70" s="97">
        <v>0.5</v>
      </c>
      <c r="N70" s="60"/>
      <c r="O70" s="71"/>
      <c r="P70" s="60"/>
      <c r="Q70" s="75"/>
      <c r="R70" s="71" t="s">
        <v>116</v>
      </c>
    </row>
    <row r="71" s="1" customFormat="1" ht="29" customHeight="1" spans="1:18">
      <c r="A71" s="27"/>
      <c r="B71" s="12"/>
      <c r="C71" s="12">
        <v>10</v>
      </c>
      <c r="D71" s="28" t="s">
        <v>117</v>
      </c>
      <c r="E71" s="81">
        <v>4</v>
      </c>
      <c r="F71" s="40">
        <v>8</v>
      </c>
      <c r="G71" s="40">
        <v>8</v>
      </c>
      <c r="H71" s="40">
        <v>0</v>
      </c>
      <c r="I71" s="66">
        <v>0.5</v>
      </c>
      <c r="J71" s="60"/>
      <c r="K71" s="60"/>
      <c r="L71" s="60"/>
      <c r="M71" s="60"/>
      <c r="N71" s="60"/>
      <c r="O71" s="61"/>
      <c r="P71" s="60"/>
      <c r="Q71" s="75"/>
      <c r="R71" s="71"/>
    </row>
    <row r="72" s="1" customFormat="1" ht="17.1" customHeight="1" spans="1:18">
      <c r="A72" s="27"/>
      <c r="B72" s="82" t="s">
        <v>118</v>
      </c>
      <c r="C72" s="12">
        <v>11</v>
      </c>
      <c r="D72" s="36" t="s">
        <v>119</v>
      </c>
      <c r="E72" s="27">
        <v>4</v>
      </c>
      <c r="F72" s="27">
        <v>34</v>
      </c>
      <c r="G72" s="27">
        <v>28</v>
      </c>
      <c r="H72" s="27">
        <v>6</v>
      </c>
      <c r="I72" s="60">
        <v>2</v>
      </c>
      <c r="J72" s="61"/>
      <c r="K72" s="60"/>
      <c r="L72" s="60"/>
      <c r="M72" s="63">
        <v>2</v>
      </c>
      <c r="N72" s="60"/>
      <c r="O72" s="60"/>
      <c r="P72" s="62"/>
      <c r="Q72" s="75"/>
      <c r="R72" s="71" t="s">
        <v>120</v>
      </c>
    </row>
    <row r="73" s="1" customFormat="1" ht="15" customHeight="1" spans="1:18">
      <c r="A73" s="27"/>
      <c r="B73" s="83"/>
      <c r="C73" s="12">
        <v>12</v>
      </c>
      <c r="D73" s="36" t="s">
        <v>121</v>
      </c>
      <c r="E73" s="27">
        <v>4</v>
      </c>
      <c r="F73" s="37">
        <v>24</v>
      </c>
      <c r="G73" s="37">
        <v>24</v>
      </c>
      <c r="H73" s="37">
        <v>0</v>
      </c>
      <c r="I73" s="63">
        <v>1.5</v>
      </c>
      <c r="J73" s="60"/>
      <c r="K73" s="60"/>
      <c r="L73" s="60"/>
      <c r="M73" s="60"/>
      <c r="N73" s="60"/>
      <c r="O73" s="61"/>
      <c r="P73" s="60"/>
      <c r="Q73" s="75"/>
      <c r="R73" s="78" t="s">
        <v>112</v>
      </c>
    </row>
    <row r="74" s="1" customFormat="1" ht="15" customHeight="1" spans="1:18">
      <c r="A74" s="27"/>
      <c r="B74" s="83"/>
      <c r="C74" s="71">
        <v>13</v>
      </c>
      <c r="D74" s="26" t="s">
        <v>122</v>
      </c>
      <c r="E74" s="37">
        <v>6</v>
      </c>
      <c r="F74" s="27">
        <v>24</v>
      </c>
      <c r="G74" s="27">
        <v>24</v>
      </c>
      <c r="H74" s="27">
        <v>0</v>
      </c>
      <c r="I74" s="60">
        <v>1.5</v>
      </c>
      <c r="J74" s="60"/>
      <c r="K74" s="60"/>
      <c r="L74" s="60"/>
      <c r="M74" s="60"/>
      <c r="N74" s="60"/>
      <c r="O74" s="63">
        <v>1.5</v>
      </c>
      <c r="P74" s="60"/>
      <c r="Q74" s="75"/>
      <c r="R74" s="78" t="s">
        <v>123</v>
      </c>
    </row>
    <row r="75" s="1" customFormat="1" ht="15" customHeight="1" spans="1:18">
      <c r="A75" s="27"/>
      <c r="B75" s="83"/>
      <c r="C75" s="12">
        <v>14</v>
      </c>
      <c r="D75" s="78" t="s">
        <v>124</v>
      </c>
      <c r="E75" s="46">
        <v>6</v>
      </c>
      <c r="F75" s="46">
        <v>24</v>
      </c>
      <c r="G75" s="46">
        <v>24</v>
      </c>
      <c r="H75" s="46">
        <v>0</v>
      </c>
      <c r="I75" s="67">
        <v>1.5</v>
      </c>
      <c r="J75" s="98"/>
      <c r="K75" s="68"/>
      <c r="L75" s="68"/>
      <c r="M75" s="68"/>
      <c r="N75" s="68"/>
      <c r="O75" s="63">
        <v>1.5</v>
      </c>
      <c r="P75" s="60"/>
      <c r="Q75" s="75"/>
      <c r="R75" s="78" t="s">
        <v>112</v>
      </c>
    </row>
    <row r="76" s="1" customFormat="1" ht="15" customHeight="1" spans="1:18">
      <c r="A76" s="27"/>
      <c r="B76" s="83"/>
      <c r="C76" s="12">
        <v>15</v>
      </c>
      <c r="D76" s="26" t="s">
        <v>125</v>
      </c>
      <c r="E76" s="27">
        <v>6</v>
      </c>
      <c r="F76" s="27">
        <v>40</v>
      </c>
      <c r="G76" s="27">
        <v>24</v>
      </c>
      <c r="H76" s="27">
        <v>16</v>
      </c>
      <c r="I76" s="60">
        <v>2</v>
      </c>
      <c r="J76" s="60"/>
      <c r="K76" s="60"/>
      <c r="L76" s="60"/>
      <c r="M76" s="60"/>
      <c r="N76" s="60"/>
      <c r="O76" s="60"/>
      <c r="P76" s="61"/>
      <c r="Q76" s="75"/>
      <c r="R76" s="78"/>
    </row>
    <row r="77" s="1" customFormat="1" ht="15" customHeight="1" spans="1:18">
      <c r="A77" s="27"/>
      <c r="B77" s="83"/>
      <c r="C77" s="12">
        <v>16</v>
      </c>
      <c r="D77" s="26" t="s">
        <v>126</v>
      </c>
      <c r="E77" s="27">
        <v>6</v>
      </c>
      <c r="F77" s="27">
        <v>30</v>
      </c>
      <c r="G77" s="27">
        <v>14</v>
      </c>
      <c r="H77" s="27">
        <v>16</v>
      </c>
      <c r="I77" s="60">
        <v>1.5</v>
      </c>
      <c r="J77" s="60"/>
      <c r="K77" s="60"/>
      <c r="L77" s="60"/>
      <c r="M77" s="60"/>
      <c r="N77" s="60"/>
      <c r="O77" s="60"/>
      <c r="P77" s="61"/>
      <c r="Q77" s="75"/>
      <c r="R77" s="78"/>
    </row>
    <row r="78" s="1" customFormat="1" ht="15" customHeight="1" spans="1:18">
      <c r="A78" s="27"/>
      <c r="B78" s="83"/>
      <c r="C78" s="12">
        <v>17</v>
      </c>
      <c r="D78" s="26" t="s">
        <v>127</v>
      </c>
      <c r="E78" s="27">
        <v>6</v>
      </c>
      <c r="F78" s="27">
        <v>32</v>
      </c>
      <c r="G78" s="27">
        <v>32</v>
      </c>
      <c r="H78" s="27">
        <v>0</v>
      </c>
      <c r="I78" s="60">
        <v>2</v>
      </c>
      <c r="J78" s="27"/>
      <c r="K78" s="27"/>
      <c r="L78" s="27"/>
      <c r="M78" s="27"/>
      <c r="N78" s="27"/>
      <c r="O78" s="60">
        <v>2</v>
      </c>
      <c r="P78" s="27"/>
      <c r="Q78" s="75"/>
      <c r="R78" s="78"/>
    </row>
    <row r="79" s="1" customFormat="1" ht="15" customHeight="1" spans="1:18">
      <c r="A79" s="27"/>
      <c r="B79" s="83"/>
      <c r="C79" s="12">
        <v>18</v>
      </c>
      <c r="D79" s="26" t="s">
        <v>128</v>
      </c>
      <c r="E79" s="37">
        <v>4</v>
      </c>
      <c r="F79" s="27">
        <v>24</v>
      </c>
      <c r="G79" s="27">
        <v>24</v>
      </c>
      <c r="H79" s="27">
        <v>0</v>
      </c>
      <c r="I79" s="60">
        <v>1.5</v>
      </c>
      <c r="J79" s="60"/>
      <c r="K79" s="60"/>
      <c r="L79" s="60"/>
      <c r="M79" s="63">
        <v>1.5</v>
      </c>
      <c r="N79" s="60"/>
      <c r="O79" s="68"/>
      <c r="P79" s="99"/>
      <c r="Q79" s="75"/>
      <c r="R79" s="78" t="s">
        <v>129</v>
      </c>
    </row>
    <row r="80" s="1" customFormat="1" ht="15" customHeight="1" spans="1:18">
      <c r="A80" s="27"/>
      <c r="B80" s="83"/>
      <c r="C80" s="12">
        <v>19</v>
      </c>
      <c r="D80" s="26" t="s">
        <v>130</v>
      </c>
      <c r="E80" s="37">
        <v>6</v>
      </c>
      <c r="F80" s="27">
        <v>32</v>
      </c>
      <c r="G80" s="27">
        <v>32</v>
      </c>
      <c r="H80" s="27">
        <v>0</v>
      </c>
      <c r="I80" s="60">
        <v>2</v>
      </c>
      <c r="J80" s="60"/>
      <c r="K80" s="60"/>
      <c r="L80" s="60"/>
      <c r="M80" s="60"/>
      <c r="N80" s="60"/>
      <c r="O80" s="63">
        <f>F80/16</f>
        <v>2</v>
      </c>
      <c r="P80" s="99"/>
      <c r="Q80" s="75"/>
      <c r="R80" s="78" t="s">
        <v>129</v>
      </c>
    </row>
    <row r="81" s="1" customFormat="1" ht="15" customHeight="1" spans="1:18">
      <c r="A81" s="27"/>
      <c r="B81" s="83"/>
      <c r="C81" s="12">
        <v>20</v>
      </c>
      <c r="D81" s="68" t="s">
        <v>131</v>
      </c>
      <c r="E81" s="27">
        <v>7</v>
      </c>
      <c r="F81" s="27">
        <v>32</v>
      </c>
      <c r="G81" s="27">
        <v>32</v>
      </c>
      <c r="H81" s="27">
        <v>0</v>
      </c>
      <c r="I81" s="60">
        <v>2</v>
      </c>
      <c r="J81" s="27"/>
      <c r="K81" s="27"/>
      <c r="L81" s="27"/>
      <c r="M81" s="27"/>
      <c r="N81" s="27"/>
      <c r="O81" s="27"/>
      <c r="P81" s="63">
        <v>3.2</v>
      </c>
      <c r="Q81" s="75"/>
      <c r="R81" s="71"/>
    </row>
    <row r="82" s="1" customFormat="1" ht="15" customHeight="1" spans="1:18">
      <c r="A82" s="27"/>
      <c r="B82" s="83"/>
      <c r="C82" s="12">
        <v>21</v>
      </c>
      <c r="D82" s="26" t="s">
        <v>132</v>
      </c>
      <c r="E82" s="27">
        <v>7</v>
      </c>
      <c r="F82" s="27">
        <v>24</v>
      </c>
      <c r="G82" s="27">
        <v>24</v>
      </c>
      <c r="H82" s="27">
        <v>0</v>
      </c>
      <c r="I82" s="60">
        <v>1.5</v>
      </c>
      <c r="J82" s="60"/>
      <c r="K82" s="60"/>
      <c r="L82" s="60"/>
      <c r="M82" s="60"/>
      <c r="N82" s="60"/>
      <c r="O82" s="61"/>
      <c r="P82" s="60"/>
      <c r="Q82" s="75"/>
      <c r="R82" s="71"/>
    </row>
    <row r="83" s="1" customFormat="1" ht="20.1" customHeight="1" spans="1:18">
      <c r="A83" s="84" t="s">
        <v>133</v>
      </c>
      <c r="B83" s="84"/>
      <c r="C83" s="28" t="s">
        <v>134</v>
      </c>
      <c r="D83" s="28"/>
      <c r="E83" s="33" t="s">
        <v>135</v>
      </c>
      <c r="F83" s="40">
        <v>240</v>
      </c>
      <c r="G83" s="40">
        <v>240</v>
      </c>
      <c r="H83" s="40">
        <v>0</v>
      </c>
      <c r="I83" s="100">
        <f>F83/16</f>
        <v>15</v>
      </c>
      <c r="J83" s="101"/>
      <c r="K83" s="54"/>
      <c r="L83" s="54"/>
      <c r="M83" s="54"/>
      <c r="N83" s="54"/>
      <c r="O83" s="54"/>
      <c r="P83" s="54"/>
      <c r="Q83" s="75"/>
      <c r="R83" s="71"/>
    </row>
    <row r="84" s="1" customFormat="1" ht="23" customHeight="1" spans="1:18">
      <c r="A84" s="84"/>
      <c r="B84" s="84"/>
      <c r="C84" s="85" t="s">
        <v>136</v>
      </c>
      <c r="D84" s="28"/>
      <c r="E84" s="33" t="s">
        <v>135</v>
      </c>
      <c r="F84" s="40">
        <f>F62+F65+F66+F67+F70+F74+F75+F78+F79+F80+F81</f>
        <v>300</v>
      </c>
      <c r="G84" s="40">
        <f>G62+G65+G66+G67+G70+G74+G75+G78+G79+G80+G81</f>
        <v>251</v>
      </c>
      <c r="H84" s="40">
        <f>H62+H65+H66+H67+H70+H74+H75+H78+H79+H80+H81</f>
        <v>49</v>
      </c>
      <c r="I84" s="80">
        <f>I62+I65+I66+I67+I70+I74+I75+I78+I79+I80+I81+I72</f>
        <v>19.5</v>
      </c>
      <c r="J84" s="40"/>
      <c r="K84" s="40"/>
      <c r="L84" s="40"/>
      <c r="M84" s="40"/>
      <c r="N84" s="40"/>
      <c r="O84" s="48"/>
      <c r="P84" s="40"/>
      <c r="Q84" s="75"/>
      <c r="R84" s="71"/>
    </row>
    <row r="85" s="1" customFormat="1" ht="18" customHeight="1" spans="1:18">
      <c r="A85" s="84"/>
      <c r="B85" s="84"/>
      <c r="C85" s="28" t="s">
        <v>97</v>
      </c>
      <c r="D85" s="28"/>
      <c r="E85" s="33"/>
      <c r="F85" s="40">
        <f>SUM(F83:F84)</f>
        <v>540</v>
      </c>
      <c r="G85" s="40">
        <f>SUM(G83:G84)</f>
        <v>491</v>
      </c>
      <c r="H85" s="40">
        <f>SUM(H83:H84)</f>
        <v>49</v>
      </c>
      <c r="I85" s="40">
        <f>SUM(I83:I84)</f>
        <v>34.5</v>
      </c>
      <c r="J85" s="40"/>
      <c r="K85" s="40"/>
      <c r="L85" s="40"/>
      <c r="M85" s="40"/>
      <c r="N85" s="40"/>
      <c r="O85" s="48"/>
      <c r="P85" s="40"/>
      <c r="Q85" s="75"/>
      <c r="R85" s="71"/>
    </row>
    <row r="86" s="1" customFormat="1" ht="18" customHeight="1" spans="1:18">
      <c r="A86" s="28" t="s">
        <v>137</v>
      </c>
      <c r="B86" s="28"/>
      <c r="C86" s="28"/>
      <c r="D86" s="28"/>
      <c r="E86" s="12">
        <v>1</v>
      </c>
      <c r="F86" s="40">
        <v>72</v>
      </c>
      <c r="G86" s="40">
        <v>0</v>
      </c>
      <c r="H86" s="40">
        <v>72</v>
      </c>
      <c r="I86" s="60">
        <v>2</v>
      </c>
      <c r="J86" s="80"/>
      <c r="K86" s="40"/>
      <c r="L86" s="80"/>
      <c r="M86" s="40"/>
      <c r="N86" s="80"/>
      <c r="O86" s="80"/>
      <c r="P86" s="40"/>
      <c r="Q86" s="75"/>
      <c r="R86" s="71"/>
    </row>
    <row r="87" s="1" customFormat="1" ht="15" customHeight="1" spans="1:18">
      <c r="A87" s="28" t="s">
        <v>138</v>
      </c>
      <c r="B87" s="28"/>
      <c r="C87" s="28"/>
      <c r="D87" s="28"/>
      <c r="E87" s="33" t="s">
        <v>33</v>
      </c>
      <c r="F87" s="40">
        <v>80</v>
      </c>
      <c r="G87" s="40">
        <v>0</v>
      </c>
      <c r="H87" s="40">
        <v>80</v>
      </c>
      <c r="I87" s="60">
        <v>2.5</v>
      </c>
      <c r="J87" s="80">
        <v>0.6</v>
      </c>
      <c r="K87" s="40"/>
      <c r="L87" s="80">
        <v>0.6</v>
      </c>
      <c r="M87" s="40"/>
      <c r="N87" s="80">
        <v>1.9</v>
      </c>
      <c r="O87" s="80">
        <v>1.9</v>
      </c>
      <c r="P87" s="40"/>
      <c r="Q87" s="75"/>
      <c r="R87" s="78" t="s">
        <v>139</v>
      </c>
    </row>
    <row r="88" s="1" customFormat="1" ht="15" customHeight="1" spans="1:18">
      <c r="A88" s="86" t="s">
        <v>140</v>
      </c>
      <c r="B88" s="86"/>
      <c r="C88" s="86"/>
      <c r="D88" s="86"/>
      <c r="E88" s="33" t="s">
        <v>141</v>
      </c>
      <c r="F88" s="80">
        <v>864</v>
      </c>
      <c r="G88" s="80">
        <v>0</v>
      </c>
      <c r="H88" s="80">
        <v>864</v>
      </c>
      <c r="I88" s="63">
        <v>12</v>
      </c>
      <c r="J88" s="40"/>
      <c r="K88" s="40"/>
      <c r="L88" s="40"/>
      <c r="M88" s="40"/>
      <c r="N88" s="40"/>
      <c r="O88" s="48"/>
      <c r="P88" s="40"/>
      <c r="Q88" s="75"/>
      <c r="R88" s="78" t="s">
        <v>142</v>
      </c>
    </row>
    <row r="89" s="1" customFormat="1" ht="15" customHeight="1" spans="1:18">
      <c r="A89" s="86" t="s">
        <v>143</v>
      </c>
      <c r="B89" s="86"/>
      <c r="C89" s="86"/>
      <c r="D89" s="86"/>
      <c r="E89" s="33" t="s">
        <v>144</v>
      </c>
      <c r="F89" s="40">
        <v>72</v>
      </c>
      <c r="G89" s="40">
        <v>0</v>
      </c>
      <c r="H89" s="40">
        <v>72</v>
      </c>
      <c r="I89" s="60">
        <v>2</v>
      </c>
      <c r="J89" s="40"/>
      <c r="K89" s="40"/>
      <c r="L89" s="40"/>
      <c r="M89" s="40"/>
      <c r="N89" s="40"/>
      <c r="O89" s="48"/>
      <c r="P89" s="40"/>
      <c r="Q89" s="75"/>
      <c r="R89" s="71"/>
    </row>
    <row r="90" s="1" customFormat="1" ht="15" customHeight="1" spans="1:18">
      <c r="A90" s="86" t="s">
        <v>145</v>
      </c>
      <c r="B90" s="86"/>
      <c r="C90" s="86"/>
      <c r="D90" s="86"/>
      <c r="E90" s="33" t="s">
        <v>144</v>
      </c>
      <c r="F90" s="40">
        <v>108</v>
      </c>
      <c r="G90" s="40">
        <v>0</v>
      </c>
      <c r="H90" s="40">
        <v>108</v>
      </c>
      <c r="I90" s="60">
        <v>3</v>
      </c>
      <c r="J90" s="40"/>
      <c r="K90" s="40"/>
      <c r="L90" s="40"/>
      <c r="M90" s="40"/>
      <c r="N90" s="40"/>
      <c r="O90" s="48"/>
      <c r="P90" s="40"/>
      <c r="Q90" s="75"/>
      <c r="R90" s="71"/>
    </row>
    <row r="91" s="1" customFormat="1" ht="15" customHeight="1" spans="1:18">
      <c r="A91" s="12" t="s">
        <v>146</v>
      </c>
      <c r="B91" s="12"/>
      <c r="C91" s="28" t="s">
        <v>147</v>
      </c>
      <c r="D91" s="28"/>
      <c r="E91" s="87"/>
      <c r="F91" s="88">
        <f>F58+F83+F84+F87+F88+F89+F90+F86</f>
        <v>4152</v>
      </c>
      <c r="G91" s="88">
        <f>G58+G83+G84+G87+G88+G89+G90+G86</f>
        <v>1880</v>
      </c>
      <c r="H91" s="88">
        <f>H58+H83+H84+H87+H88+H89+H90+H86</f>
        <v>2272</v>
      </c>
      <c r="I91" s="102">
        <f>I58+I83+I84+I87+I88+I89+I90+I86</f>
        <v>178.5</v>
      </c>
      <c r="J91" s="68"/>
      <c r="K91" s="61"/>
      <c r="L91" s="61"/>
      <c r="M91" s="61"/>
      <c r="N91" s="61"/>
      <c r="O91" s="61"/>
      <c r="P91" s="61"/>
      <c r="Q91" s="75"/>
      <c r="R91" s="71"/>
    </row>
    <row r="92" s="2" customFormat="1" ht="15" customHeight="1" spans="1:18">
      <c r="A92" s="12"/>
      <c r="B92" s="12"/>
      <c r="C92" s="28" t="s">
        <v>98</v>
      </c>
      <c r="D92" s="28"/>
      <c r="E92" s="28"/>
      <c r="F92" s="48" t="s">
        <v>148</v>
      </c>
      <c r="G92" s="48"/>
      <c r="H92" s="48"/>
      <c r="I92" s="48"/>
      <c r="J92" s="40"/>
      <c r="K92" s="40"/>
      <c r="L92" s="40"/>
      <c r="M92" s="40"/>
      <c r="N92" s="40"/>
      <c r="O92" s="40"/>
      <c r="P92" s="40"/>
      <c r="Q92" s="105"/>
      <c r="R92" s="71"/>
    </row>
    <row r="93" s="2" customFormat="1" ht="17.1" customHeight="1" spans="1:18">
      <c r="A93" s="12"/>
      <c r="B93" s="12"/>
      <c r="C93" s="35" t="s">
        <v>100</v>
      </c>
      <c r="D93" s="35"/>
      <c r="E93" s="35"/>
      <c r="F93" s="35"/>
      <c r="G93" s="35"/>
      <c r="H93" s="35"/>
      <c r="I93" s="35"/>
      <c r="J93" s="61">
        <f>SUM(J60:J92)</f>
        <v>22.9125</v>
      </c>
      <c r="K93" s="61">
        <f t="shared" ref="K93:P93" si="3">SUM(K60:K92)</f>
        <v>27.75</v>
      </c>
      <c r="L93" s="61">
        <f t="shared" si="3"/>
        <v>26.6</v>
      </c>
      <c r="M93" s="61">
        <f t="shared" si="3"/>
        <v>28.1125</v>
      </c>
      <c r="N93" s="61">
        <f t="shared" si="3"/>
        <v>28.9</v>
      </c>
      <c r="O93" s="61">
        <f t="shared" si="3"/>
        <v>28.9</v>
      </c>
      <c r="P93" s="61">
        <f t="shared" si="3"/>
        <v>15</v>
      </c>
      <c r="Q93" s="98"/>
      <c r="R93" s="71"/>
    </row>
    <row r="94" s="2" customFormat="1" ht="17.1" customHeight="1" spans="1:18">
      <c r="A94" s="89" t="s">
        <v>149</v>
      </c>
      <c r="B94" s="89"/>
      <c r="C94" s="90"/>
      <c r="D94" s="91"/>
      <c r="E94" s="90"/>
      <c r="F94" s="90"/>
      <c r="G94" s="90"/>
      <c r="H94" s="90"/>
      <c r="I94" s="90"/>
      <c r="J94" s="90"/>
      <c r="K94" s="90"/>
      <c r="L94" s="90"/>
      <c r="M94" s="90"/>
      <c r="N94" s="103"/>
      <c r="O94" s="103"/>
      <c r="P94" s="103"/>
      <c r="Q94" s="106"/>
      <c r="R94" s="106"/>
    </row>
    <row r="95" s="2" customFormat="1" ht="33.75" customHeight="1" spans="1:18">
      <c r="A95" s="92" t="s">
        <v>150</v>
      </c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106"/>
    </row>
    <row r="96" s="2" customFormat="1" ht="22.5" customHeight="1" spans="1:18">
      <c r="A96" s="93" t="s">
        <v>151</v>
      </c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106"/>
    </row>
    <row r="97" s="3" customFormat="1" customHeight="1" spans="1:16">
      <c r="A97" s="94"/>
      <c r="B97" s="94"/>
      <c r="C97" s="95"/>
      <c r="J97" s="104"/>
      <c r="K97" s="104"/>
      <c r="L97" s="104"/>
      <c r="M97" s="104"/>
      <c r="N97" s="104"/>
      <c r="O97" s="104"/>
      <c r="P97" s="104"/>
    </row>
    <row r="98" s="3" customFormat="1" customHeight="1" spans="1:16">
      <c r="A98" s="94"/>
      <c r="B98" s="94"/>
      <c r="C98" s="95"/>
      <c r="D98" s="96"/>
      <c r="J98" s="104"/>
      <c r="K98" s="104"/>
      <c r="L98" s="104"/>
      <c r="M98" s="104"/>
      <c r="N98" s="104"/>
      <c r="O98" s="104"/>
      <c r="P98" s="104"/>
    </row>
    <row r="99" s="3" customFormat="1" customHeight="1" spans="1:16">
      <c r="A99" s="94"/>
      <c r="B99" s="94"/>
      <c r="C99" s="95"/>
      <c r="J99" s="104"/>
      <c r="K99" s="104"/>
      <c r="L99" s="104"/>
      <c r="M99" s="104"/>
      <c r="N99" s="104"/>
      <c r="O99" s="104"/>
      <c r="P99" s="104"/>
    </row>
    <row r="100" s="3" customFormat="1" customHeight="1" spans="1:16">
      <c r="A100" s="94"/>
      <c r="B100" s="94"/>
      <c r="C100" s="95"/>
      <c r="J100" s="104"/>
      <c r="K100" s="104"/>
      <c r="L100" s="104"/>
      <c r="M100" s="104"/>
      <c r="N100" s="104"/>
      <c r="O100" s="104"/>
      <c r="P100" s="104"/>
    </row>
    <row r="101" s="3" customFormat="1" customHeight="1" spans="1:16">
      <c r="A101" s="94"/>
      <c r="B101" s="94"/>
      <c r="C101" s="95"/>
      <c r="J101" s="104"/>
      <c r="K101" s="104"/>
      <c r="L101" s="104"/>
      <c r="M101" s="104"/>
      <c r="N101" s="104"/>
      <c r="O101" s="104"/>
      <c r="P101" s="104"/>
    </row>
    <row r="102" s="3" customFormat="1" customHeight="1" spans="1:16">
      <c r="A102" s="94"/>
      <c r="B102" s="94"/>
      <c r="C102" s="95"/>
      <c r="J102" s="104"/>
      <c r="K102" s="104"/>
      <c r="L102" s="104"/>
      <c r="M102" s="104"/>
      <c r="N102" s="104"/>
      <c r="O102" s="104"/>
      <c r="P102" s="104"/>
    </row>
    <row r="103" s="3" customFormat="1" customHeight="1" spans="1:16">
      <c r="A103" s="94"/>
      <c r="B103" s="94"/>
      <c r="C103" s="95"/>
      <c r="J103" s="104"/>
      <c r="K103" s="104"/>
      <c r="L103" s="104"/>
      <c r="M103" s="104"/>
      <c r="N103" s="104"/>
      <c r="O103" s="104"/>
      <c r="P103" s="104"/>
    </row>
    <row r="104" s="3" customFormat="1" customHeight="1" spans="1:16">
      <c r="A104" s="94"/>
      <c r="B104" s="94"/>
      <c r="C104" s="95"/>
      <c r="J104" s="104"/>
      <c r="K104" s="104"/>
      <c r="L104" s="104"/>
      <c r="M104" s="104"/>
      <c r="N104" s="104"/>
      <c r="O104" s="104"/>
      <c r="P104" s="104"/>
    </row>
    <row r="105" s="3" customFormat="1" customHeight="1" spans="1:16">
      <c r="A105" s="94"/>
      <c r="B105" s="94"/>
      <c r="C105" s="95"/>
      <c r="J105" s="104"/>
      <c r="K105" s="104"/>
      <c r="L105" s="104"/>
      <c r="M105" s="104"/>
      <c r="N105" s="104"/>
      <c r="O105" s="104"/>
      <c r="P105" s="104"/>
    </row>
    <row r="106" s="3" customFormat="1" customHeight="1" spans="1:16">
      <c r="A106" s="94"/>
      <c r="B106" s="94"/>
      <c r="C106" s="95"/>
      <c r="J106" s="104"/>
      <c r="K106" s="104"/>
      <c r="L106" s="104"/>
      <c r="M106" s="104"/>
      <c r="N106" s="104"/>
      <c r="O106" s="104"/>
      <c r="P106" s="104"/>
    </row>
    <row r="107" s="3" customFormat="1" customHeight="1" spans="1:16">
      <c r="A107" s="94"/>
      <c r="B107" s="94"/>
      <c r="C107" s="95"/>
      <c r="J107" s="104"/>
      <c r="K107" s="104"/>
      <c r="L107" s="104"/>
      <c r="M107" s="104"/>
      <c r="N107" s="104"/>
      <c r="O107" s="104"/>
      <c r="P107" s="104"/>
    </row>
    <row r="108" s="3" customFormat="1" customHeight="1" spans="1:16">
      <c r="A108" s="94"/>
      <c r="B108" s="94"/>
      <c r="C108" s="95"/>
      <c r="J108" s="104"/>
      <c r="K108" s="104"/>
      <c r="L108" s="104"/>
      <c r="M108" s="104"/>
      <c r="N108" s="104"/>
      <c r="O108" s="104"/>
      <c r="P108" s="104"/>
    </row>
    <row r="109" s="3" customFormat="1" customHeight="1" spans="1:16">
      <c r="A109" s="94"/>
      <c r="B109" s="94"/>
      <c r="C109" s="95"/>
      <c r="J109" s="104"/>
      <c r="K109" s="104"/>
      <c r="L109" s="104"/>
      <c r="M109" s="104"/>
      <c r="N109" s="104"/>
      <c r="O109" s="104"/>
      <c r="P109" s="104"/>
    </row>
    <row r="110" s="3" customFormat="1" customHeight="1" spans="1:16">
      <c r="A110" s="94"/>
      <c r="B110" s="94"/>
      <c r="C110" s="95"/>
      <c r="J110" s="104"/>
      <c r="K110" s="104"/>
      <c r="L110" s="104"/>
      <c r="M110" s="104"/>
      <c r="N110" s="104"/>
      <c r="O110" s="104"/>
      <c r="P110" s="104"/>
    </row>
    <row r="111" s="3" customFormat="1" customHeight="1" spans="1:16">
      <c r="A111" s="94"/>
      <c r="B111" s="94"/>
      <c r="C111" s="95"/>
      <c r="J111" s="104"/>
      <c r="K111" s="104"/>
      <c r="L111" s="104"/>
      <c r="M111" s="104"/>
      <c r="N111" s="104"/>
      <c r="O111" s="104"/>
      <c r="P111" s="104"/>
    </row>
    <row r="112" s="3" customFormat="1" customHeight="1" spans="1:16">
      <c r="A112" s="94"/>
      <c r="B112" s="94"/>
      <c r="C112" s="95"/>
      <c r="J112" s="104"/>
      <c r="K112" s="104"/>
      <c r="L112" s="104"/>
      <c r="M112" s="104"/>
      <c r="N112" s="104"/>
      <c r="O112" s="104"/>
      <c r="P112" s="104"/>
    </row>
    <row r="113" s="3" customFormat="1" customHeight="1" spans="1:16">
      <c r="A113" s="94"/>
      <c r="B113" s="94"/>
      <c r="C113" s="95"/>
      <c r="J113" s="104"/>
      <c r="K113" s="104"/>
      <c r="L113" s="104"/>
      <c r="M113" s="104"/>
      <c r="N113" s="104"/>
      <c r="O113" s="104"/>
      <c r="P113" s="104"/>
    </row>
    <row r="114" s="3" customFormat="1" customHeight="1" spans="1:16">
      <c r="A114" s="94"/>
      <c r="B114" s="94"/>
      <c r="C114" s="95"/>
      <c r="J114" s="104"/>
      <c r="K114" s="104"/>
      <c r="L114" s="104"/>
      <c r="M114" s="104"/>
      <c r="N114" s="104"/>
      <c r="O114" s="104"/>
      <c r="P114" s="104"/>
    </row>
    <row r="115" s="3" customFormat="1" customHeight="1" spans="1:16">
      <c r="A115" s="94"/>
      <c r="B115" s="94"/>
      <c r="C115" s="95"/>
      <c r="J115" s="104"/>
      <c r="K115" s="104"/>
      <c r="L115" s="104"/>
      <c r="M115" s="104"/>
      <c r="N115" s="104"/>
      <c r="O115" s="104"/>
      <c r="P115" s="104"/>
    </row>
    <row r="116" s="3" customFormat="1" customHeight="1" spans="1:16">
      <c r="A116" s="94"/>
      <c r="B116" s="94"/>
      <c r="C116" s="95"/>
      <c r="J116" s="104"/>
      <c r="K116" s="104"/>
      <c r="L116" s="104"/>
      <c r="M116" s="104"/>
      <c r="N116" s="104"/>
      <c r="O116" s="104"/>
      <c r="P116" s="104"/>
    </row>
    <row r="117" s="3" customFormat="1" customHeight="1" spans="1:16">
      <c r="A117" s="94"/>
      <c r="B117" s="94"/>
      <c r="C117" s="95"/>
      <c r="J117" s="104"/>
      <c r="K117" s="104"/>
      <c r="L117" s="104"/>
      <c r="M117" s="104"/>
      <c r="N117" s="104"/>
      <c r="O117" s="104"/>
      <c r="P117" s="104"/>
    </row>
    <row r="118" s="3" customFormat="1" customHeight="1" spans="1:16">
      <c r="A118" s="94"/>
      <c r="B118" s="94"/>
      <c r="C118" s="95"/>
      <c r="J118" s="104"/>
      <c r="K118" s="104"/>
      <c r="L118" s="104"/>
      <c r="M118" s="104"/>
      <c r="N118" s="104"/>
      <c r="O118" s="104"/>
      <c r="P118" s="104"/>
    </row>
    <row r="119" s="3" customFormat="1" customHeight="1" spans="1:16">
      <c r="A119" s="94"/>
      <c r="B119" s="94"/>
      <c r="C119" s="95"/>
      <c r="J119" s="104"/>
      <c r="K119" s="104"/>
      <c r="L119" s="104"/>
      <c r="M119" s="104"/>
      <c r="N119" s="104"/>
      <c r="O119" s="104"/>
      <c r="P119" s="104"/>
    </row>
    <row r="120" s="3" customFormat="1" customHeight="1" spans="1:16">
      <c r="A120" s="94"/>
      <c r="B120" s="94"/>
      <c r="C120" s="95"/>
      <c r="J120" s="104"/>
      <c r="K120" s="104"/>
      <c r="L120" s="104"/>
      <c r="M120" s="104"/>
      <c r="N120" s="104"/>
      <c r="O120" s="104"/>
      <c r="P120" s="104"/>
    </row>
    <row r="121" s="3" customFormat="1" customHeight="1" spans="1:16">
      <c r="A121" s="94"/>
      <c r="B121" s="94"/>
      <c r="C121" s="95"/>
      <c r="J121" s="104"/>
      <c r="K121" s="104"/>
      <c r="L121" s="104"/>
      <c r="M121" s="104"/>
      <c r="N121" s="104"/>
      <c r="O121" s="104"/>
      <c r="P121" s="104"/>
    </row>
    <row r="122" s="3" customFormat="1" customHeight="1" spans="1:16">
      <c r="A122" s="94"/>
      <c r="B122" s="94"/>
      <c r="C122" s="95"/>
      <c r="J122" s="104"/>
      <c r="K122" s="104"/>
      <c r="L122" s="104"/>
      <c r="M122" s="104"/>
      <c r="N122" s="104"/>
      <c r="O122" s="104"/>
      <c r="P122" s="104"/>
    </row>
    <row r="123" s="3" customFormat="1" customHeight="1" spans="1:16">
      <c r="A123" s="94"/>
      <c r="B123" s="94"/>
      <c r="C123" s="95"/>
      <c r="J123" s="104"/>
      <c r="K123" s="104"/>
      <c r="L123" s="104"/>
      <c r="M123" s="104"/>
      <c r="N123" s="104"/>
      <c r="O123" s="104"/>
      <c r="P123" s="104"/>
    </row>
    <row r="124" s="3" customFormat="1" customHeight="1" spans="1:16">
      <c r="A124" s="94"/>
      <c r="B124" s="94"/>
      <c r="C124" s="95"/>
      <c r="J124" s="104"/>
      <c r="K124" s="104"/>
      <c r="L124" s="104"/>
      <c r="M124" s="104"/>
      <c r="N124" s="104"/>
      <c r="O124" s="104"/>
      <c r="P124" s="104"/>
    </row>
    <row r="125" s="3" customFormat="1" customHeight="1" spans="1:16">
      <c r="A125" s="94"/>
      <c r="B125" s="94"/>
      <c r="C125" s="95"/>
      <c r="J125" s="104"/>
      <c r="K125" s="104"/>
      <c r="L125" s="104"/>
      <c r="M125" s="104"/>
      <c r="N125" s="104"/>
      <c r="O125" s="104"/>
      <c r="P125" s="104"/>
    </row>
    <row r="126" s="3" customFormat="1" customHeight="1" spans="1:16">
      <c r="A126" s="94"/>
      <c r="B126" s="94"/>
      <c r="C126" s="95"/>
      <c r="J126" s="104"/>
      <c r="K126" s="104"/>
      <c r="L126" s="104"/>
      <c r="M126" s="104"/>
      <c r="N126" s="104"/>
      <c r="O126" s="104"/>
      <c r="P126" s="104"/>
    </row>
    <row r="127" s="3" customFormat="1" customHeight="1" spans="1:16">
      <c r="A127" s="94"/>
      <c r="B127" s="94"/>
      <c r="C127" s="95"/>
      <c r="J127" s="104"/>
      <c r="K127" s="104"/>
      <c r="L127" s="104"/>
      <c r="M127" s="104"/>
      <c r="N127" s="104"/>
      <c r="O127" s="104"/>
      <c r="P127" s="104"/>
    </row>
    <row r="128" s="3" customFormat="1" customHeight="1" spans="1:16">
      <c r="A128" s="94"/>
      <c r="B128" s="94"/>
      <c r="C128" s="95"/>
      <c r="J128" s="104"/>
      <c r="K128" s="104"/>
      <c r="L128" s="104"/>
      <c r="M128" s="104"/>
      <c r="N128" s="104"/>
      <c r="O128" s="104"/>
      <c r="P128" s="104"/>
    </row>
    <row r="129" s="3" customFormat="1" customHeight="1" spans="1:16">
      <c r="A129" s="94"/>
      <c r="B129" s="94"/>
      <c r="C129" s="95"/>
      <c r="J129" s="104"/>
      <c r="K129" s="104"/>
      <c r="L129" s="104"/>
      <c r="M129" s="104"/>
      <c r="N129" s="104"/>
      <c r="O129" s="104"/>
      <c r="P129" s="104"/>
    </row>
    <row r="130" s="3" customFormat="1" customHeight="1" spans="1:16">
      <c r="A130" s="94"/>
      <c r="B130" s="94"/>
      <c r="C130" s="95"/>
      <c r="J130" s="104"/>
      <c r="K130" s="104"/>
      <c r="L130" s="104"/>
      <c r="M130" s="104"/>
      <c r="N130" s="104"/>
      <c r="O130" s="104"/>
      <c r="P130" s="104"/>
    </row>
    <row r="131" s="3" customFormat="1" customHeight="1" spans="1:16">
      <c r="A131" s="94"/>
      <c r="B131" s="94"/>
      <c r="C131" s="95"/>
      <c r="J131" s="104"/>
      <c r="K131" s="104"/>
      <c r="L131" s="104"/>
      <c r="M131" s="104"/>
      <c r="N131" s="104"/>
      <c r="O131" s="104"/>
      <c r="P131" s="104"/>
    </row>
    <row r="132" s="3" customFormat="1" customHeight="1" spans="1:16">
      <c r="A132" s="94"/>
      <c r="B132" s="94"/>
      <c r="C132" s="95"/>
      <c r="J132" s="104"/>
      <c r="K132" s="104"/>
      <c r="L132" s="104"/>
      <c r="M132" s="104"/>
      <c r="N132" s="104"/>
      <c r="O132" s="104"/>
      <c r="P132" s="104"/>
    </row>
    <row r="133" s="3" customFormat="1" customHeight="1" spans="1:16">
      <c r="A133" s="94"/>
      <c r="B133" s="94"/>
      <c r="C133" s="95"/>
      <c r="J133" s="104"/>
      <c r="K133" s="104"/>
      <c r="L133" s="104"/>
      <c r="M133" s="104"/>
      <c r="N133" s="104"/>
      <c r="O133" s="104"/>
      <c r="P133" s="104"/>
    </row>
    <row r="134" s="3" customFormat="1" customHeight="1" spans="1:16">
      <c r="A134" s="94"/>
      <c r="B134" s="94"/>
      <c r="C134" s="95"/>
      <c r="J134" s="104"/>
      <c r="K134" s="104"/>
      <c r="L134" s="104"/>
      <c r="M134" s="104"/>
      <c r="N134" s="104"/>
      <c r="O134" s="104"/>
      <c r="P134" s="104"/>
    </row>
    <row r="135" s="3" customFormat="1" customHeight="1" spans="1:16">
      <c r="A135" s="94"/>
      <c r="B135" s="94"/>
      <c r="C135" s="95"/>
      <c r="J135" s="104"/>
      <c r="K135" s="104"/>
      <c r="L135" s="104"/>
      <c r="M135" s="104"/>
      <c r="N135" s="104"/>
      <c r="O135" s="104"/>
      <c r="P135" s="104"/>
    </row>
    <row r="136" s="3" customFormat="1" customHeight="1" spans="1:16">
      <c r="A136" s="94"/>
      <c r="B136" s="94"/>
      <c r="C136" s="95"/>
      <c r="J136" s="104"/>
      <c r="K136" s="104"/>
      <c r="L136" s="104"/>
      <c r="M136" s="104"/>
      <c r="N136" s="104"/>
      <c r="O136" s="104"/>
      <c r="P136" s="104"/>
    </row>
    <row r="137" s="3" customFormat="1" customHeight="1" spans="1:16">
      <c r="A137" s="94"/>
      <c r="B137" s="94"/>
      <c r="C137" s="95"/>
      <c r="J137" s="104"/>
      <c r="K137" s="104"/>
      <c r="L137" s="104"/>
      <c r="M137" s="104"/>
      <c r="N137" s="104"/>
      <c r="O137" s="104"/>
      <c r="P137" s="104"/>
    </row>
    <row r="138" s="3" customFormat="1" customHeight="1" spans="1:16">
      <c r="A138" s="94"/>
      <c r="B138" s="94"/>
      <c r="C138" s="95"/>
      <c r="J138" s="104"/>
      <c r="K138" s="104"/>
      <c r="L138" s="104"/>
      <c r="M138" s="104"/>
      <c r="N138" s="104"/>
      <c r="O138" s="104"/>
      <c r="P138" s="104"/>
    </row>
    <row r="139" s="3" customFormat="1" customHeight="1" spans="1:16">
      <c r="A139" s="94"/>
      <c r="B139" s="94"/>
      <c r="C139" s="95"/>
      <c r="J139" s="104"/>
      <c r="K139" s="104"/>
      <c r="L139" s="104"/>
      <c r="M139" s="104"/>
      <c r="N139" s="104"/>
      <c r="O139" s="104"/>
      <c r="P139" s="104"/>
    </row>
    <row r="140" s="3" customFormat="1" customHeight="1" spans="1:16">
      <c r="A140" s="94"/>
      <c r="B140" s="94"/>
      <c r="C140" s="95"/>
      <c r="J140" s="104"/>
      <c r="K140" s="104"/>
      <c r="L140" s="104"/>
      <c r="M140" s="104"/>
      <c r="N140" s="104"/>
      <c r="O140" s="104"/>
      <c r="P140" s="104"/>
    </row>
    <row r="141" s="3" customFormat="1" customHeight="1" spans="1:16">
      <c r="A141" s="94"/>
      <c r="B141" s="94"/>
      <c r="C141" s="95"/>
      <c r="J141" s="104"/>
      <c r="K141" s="104"/>
      <c r="L141" s="104"/>
      <c r="M141" s="104"/>
      <c r="N141" s="104"/>
      <c r="O141" s="104"/>
      <c r="P141" s="104"/>
    </row>
    <row r="142" s="3" customFormat="1" customHeight="1" spans="1:16">
      <c r="A142" s="94"/>
      <c r="B142" s="94"/>
      <c r="C142" s="95"/>
      <c r="J142" s="104"/>
      <c r="K142" s="104"/>
      <c r="L142" s="104"/>
      <c r="M142" s="104"/>
      <c r="N142" s="104"/>
      <c r="O142" s="104"/>
      <c r="P142" s="104"/>
    </row>
    <row r="143" s="3" customFormat="1" customHeight="1" spans="1:16">
      <c r="A143" s="94"/>
      <c r="B143" s="94"/>
      <c r="C143" s="95"/>
      <c r="J143" s="104"/>
      <c r="K143" s="104"/>
      <c r="L143" s="104"/>
      <c r="M143" s="104"/>
      <c r="N143" s="104"/>
      <c r="O143" s="104"/>
      <c r="P143" s="104"/>
    </row>
    <row r="144" s="3" customFormat="1" customHeight="1" spans="1:16">
      <c r="A144" s="94"/>
      <c r="B144" s="94"/>
      <c r="C144" s="95"/>
      <c r="J144" s="104"/>
      <c r="K144" s="104"/>
      <c r="L144" s="104"/>
      <c r="M144" s="104"/>
      <c r="N144" s="104"/>
      <c r="O144" s="104"/>
      <c r="P144" s="104"/>
    </row>
    <row r="145" s="3" customFormat="1" customHeight="1" spans="1:16">
      <c r="A145" s="94"/>
      <c r="B145" s="94"/>
      <c r="C145" s="95"/>
      <c r="J145" s="104"/>
      <c r="K145" s="104"/>
      <c r="L145" s="104"/>
      <c r="M145" s="104"/>
      <c r="N145" s="104"/>
      <c r="O145" s="104"/>
      <c r="P145" s="104"/>
    </row>
    <row r="146" s="3" customFormat="1" customHeight="1" spans="1:16">
      <c r="A146" s="94"/>
      <c r="B146" s="94"/>
      <c r="C146" s="95"/>
      <c r="J146" s="104"/>
      <c r="K146" s="104"/>
      <c r="L146" s="104"/>
      <c r="M146" s="104"/>
      <c r="N146" s="104"/>
      <c r="O146" s="104"/>
      <c r="P146" s="104"/>
    </row>
    <row r="147" s="3" customFormat="1" customHeight="1" spans="1:16">
      <c r="A147" s="94"/>
      <c r="B147" s="94"/>
      <c r="C147" s="95"/>
      <c r="J147" s="104"/>
      <c r="K147" s="104"/>
      <c r="L147" s="104"/>
      <c r="M147" s="104"/>
      <c r="N147" s="104"/>
      <c r="O147" s="104"/>
      <c r="P147" s="104"/>
    </row>
    <row r="148" s="3" customFormat="1" customHeight="1" spans="1:16">
      <c r="A148" s="94"/>
      <c r="B148" s="94"/>
      <c r="C148" s="95"/>
      <c r="J148" s="104"/>
      <c r="K148" s="104"/>
      <c r="L148" s="104"/>
      <c r="M148" s="104"/>
      <c r="N148" s="104"/>
      <c r="O148" s="104"/>
      <c r="P148" s="104"/>
    </row>
    <row r="149" s="3" customFormat="1" customHeight="1" spans="1:16">
      <c r="A149" s="94"/>
      <c r="B149" s="94"/>
      <c r="C149" s="95"/>
      <c r="J149" s="104"/>
      <c r="K149" s="104"/>
      <c r="L149" s="104"/>
      <c r="M149" s="104"/>
      <c r="N149" s="104"/>
      <c r="O149" s="104"/>
      <c r="P149" s="104"/>
    </row>
  </sheetData>
  <mergeCells count="57">
    <mergeCell ref="A1:Q1"/>
    <mergeCell ref="F2:H2"/>
    <mergeCell ref="J2:Q2"/>
    <mergeCell ref="J3:K3"/>
    <mergeCell ref="L3:M3"/>
    <mergeCell ref="N3:O3"/>
    <mergeCell ref="P3:Q3"/>
    <mergeCell ref="J6:Q6"/>
    <mergeCell ref="C22:D22"/>
    <mergeCell ref="G23:H23"/>
    <mergeCell ref="C28:D28"/>
    <mergeCell ref="G29:H29"/>
    <mergeCell ref="C36:D36"/>
    <mergeCell ref="G37:H37"/>
    <mergeCell ref="C56:D56"/>
    <mergeCell ref="G57:H57"/>
    <mergeCell ref="C58:E58"/>
    <mergeCell ref="C59:E59"/>
    <mergeCell ref="F59:H59"/>
    <mergeCell ref="C60:H60"/>
    <mergeCell ref="C63:D63"/>
    <mergeCell ref="C83:D83"/>
    <mergeCell ref="C84:D84"/>
    <mergeCell ref="C85:D85"/>
    <mergeCell ref="A86:D86"/>
    <mergeCell ref="A87:D87"/>
    <mergeCell ref="A88:D88"/>
    <mergeCell ref="A89:D89"/>
    <mergeCell ref="A90:D90"/>
    <mergeCell ref="C91:D91"/>
    <mergeCell ref="C92:D92"/>
    <mergeCell ref="F92:H92"/>
    <mergeCell ref="C93:D93"/>
    <mergeCell ref="A95:Q95"/>
    <mergeCell ref="A96:Q96"/>
    <mergeCell ref="A24:A37"/>
    <mergeCell ref="A61:A82"/>
    <mergeCell ref="B24:B29"/>
    <mergeCell ref="B30:B37"/>
    <mergeCell ref="B61:B63"/>
    <mergeCell ref="B64:B68"/>
    <mergeCell ref="B69:B71"/>
    <mergeCell ref="B72:B82"/>
    <mergeCell ref="C2:C6"/>
    <mergeCell ref="D2:D6"/>
    <mergeCell ref="E2:E6"/>
    <mergeCell ref="F3:F6"/>
    <mergeCell ref="G3:G6"/>
    <mergeCell ref="H3:H6"/>
    <mergeCell ref="I2:I6"/>
    <mergeCell ref="Q7:Q92"/>
    <mergeCell ref="A2:B6"/>
    <mergeCell ref="A58:B60"/>
    <mergeCell ref="A7:B23"/>
    <mergeCell ref="A38:B57"/>
    <mergeCell ref="A83:B85"/>
    <mergeCell ref="A91:B93"/>
  </mergeCells>
  <printOptions horizontalCentered="1"/>
  <pageMargins left="0.275" right="0.275" top="0.786805555555556" bottom="0.984027777777778" header="0.55" footer="0.511805555555556"/>
  <pageSetup paperSize="9" firstPageNumber="4294963191" fitToHeight="0" orientation="portrait" useFirstPageNumber="1"/>
  <headerFooter alignWithMargins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"/>
  <sheetViews>
    <sheetView workbookViewId="0">
      <selection activeCell="B22" sqref="B22"/>
    </sheetView>
  </sheetViews>
  <sheetFormatPr defaultColWidth="9" defaultRowHeight="14.25" outlineLevelCol="1"/>
  <sheetData>
    <row r="1" spans="1:2">
      <c r="A1">
        <v>40</v>
      </c>
      <c r="B1">
        <v>48</v>
      </c>
    </row>
    <row r="2" spans="1:2">
      <c r="A2">
        <v>56</v>
      </c>
      <c r="B2">
        <v>64</v>
      </c>
    </row>
    <row r="3" spans="1:2">
      <c r="A3">
        <v>48</v>
      </c>
      <c r="B3">
        <v>56</v>
      </c>
    </row>
    <row r="4" spans="1:2">
      <c r="A4">
        <v>44</v>
      </c>
      <c r="B4">
        <v>52</v>
      </c>
    </row>
    <row r="5" spans="1:2">
      <c r="A5">
        <v>36</v>
      </c>
      <c r="B5">
        <v>48</v>
      </c>
    </row>
    <row r="6" spans="1:2">
      <c r="A6">
        <v>39</v>
      </c>
      <c r="B6">
        <v>64</v>
      </c>
    </row>
    <row r="7" spans="1:2">
      <c r="A7">
        <v>21</v>
      </c>
      <c r="B7">
        <v>42</v>
      </c>
    </row>
    <row r="8" spans="1:2">
      <c r="A8">
        <v>56</v>
      </c>
      <c r="B8">
        <v>64</v>
      </c>
    </row>
    <row r="9" spans="1:2">
      <c r="A9">
        <v>48</v>
      </c>
      <c r="B9">
        <v>52</v>
      </c>
    </row>
    <row r="10" spans="1:2">
      <c r="A10">
        <v>60</v>
      </c>
      <c r="B10">
        <v>51</v>
      </c>
    </row>
    <row r="11" spans="1:2">
      <c r="A11">
        <v>66</v>
      </c>
      <c r="B11">
        <v>54</v>
      </c>
    </row>
    <row r="12" spans="1:2">
      <c r="A12">
        <v>44</v>
      </c>
      <c r="B12">
        <v>52</v>
      </c>
    </row>
    <row r="13" spans="1:2">
      <c r="A13">
        <v>6</v>
      </c>
      <c r="B13">
        <v>30</v>
      </c>
    </row>
    <row r="14" spans="1:2">
      <c r="A14">
        <v>24</v>
      </c>
      <c r="B14">
        <v>30</v>
      </c>
    </row>
    <row r="15" spans="1:2">
      <c r="A15">
        <v>32</v>
      </c>
      <c r="B15">
        <v>32</v>
      </c>
    </row>
    <row r="16" spans="1:2">
      <c r="A16">
        <v>32</v>
      </c>
      <c r="B16">
        <v>38</v>
      </c>
    </row>
    <row r="17" spans="1:2">
      <c r="A17">
        <v>24</v>
      </c>
      <c r="B17">
        <v>24</v>
      </c>
    </row>
    <row r="18" spans="1:2">
      <c r="A18">
        <v>40</v>
      </c>
      <c r="B18">
        <v>40</v>
      </c>
    </row>
    <row r="19" spans="1:2">
      <c r="A19">
        <v>38</v>
      </c>
      <c r="B19">
        <v>32</v>
      </c>
    </row>
    <row r="20" spans="1:2">
      <c r="A20">
        <v>16</v>
      </c>
      <c r="B20">
        <v>16</v>
      </c>
    </row>
    <row r="22" spans="1:2">
      <c r="A22">
        <f>SUM(A1:A21)</f>
        <v>770</v>
      </c>
      <c r="B22">
        <f>SUM(B1:B21)</f>
        <v>889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理论16实践32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毛星宁</cp:lastModifiedBy>
  <dcterms:created xsi:type="dcterms:W3CDTF">2008-05-07T16:56:00Z</dcterms:created>
  <cp:lastPrinted>2019-07-03T01:59:00Z</cp:lastPrinted>
  <dcterms:modified xsi:type="dcterms:W3CDTF">2022-11-28T09:06:11Z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808FC7E0822F496B825397F0715E3A90</vt:lpwstr>
  </property>
</Properties>
</file>